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SC I" sheetId="1" r:id="rId1"/>
    <sheet name="RSC II" sheetId="2" r:id="rId2"/>
    <sheet name="RSC III" sheetId="3" r:id="rId3"/>
    <sheet name="Percentual de RSC" sheetId="4" r:id="rId4"/>
  </sheets>
  <definedNames/>
  <calcPr fullCalcOnLoad="1"/>
</workbook>
</file>

<file path=xl/sharedStrings.xml><?xml version="1.0" encoding="utf-8"?>
<sst xmlns="http://schemas.openxmlformats.org/spreadsheetml/2006/main" count="501" uniqueCount="248">
  <si>
    <t>ANEXO I - PLANILHA DE AVALIAÇÃO - RSC I</t>
  </si>
  <si>
    <t>RSC I - Máximo de 140 pontos</t>
  </si>
  <si>
    <t>1) Experiência na área de formação e/ou atuação do docente, anterior ao ingresso na UFSM (Máximo de 30 pontos)</t>
  </si>
  <si>
    <t>Linhas</t>
  </si>
  <si>
    <t>Descrição</t>
  </si>
  <si>
    <t>Unidade</t>
  </si>
  <si>
    <t>Pontuação (coluna 1)</t>
  </si>
  <si>
    <t>Quantidade solicitada (Coluna 2)</t>
  </si>
  <si>
    <t>Valor = Coluna 1 X Coluna 2</t>
  </si>
  <si>
    <t>Apresentação artística em mostras ou similares da área / subárea do curso</t>
  </si>
  <si>
    <t>Atividade</t>
  </si>
  <si>
    <t>Atuação como conferencista ou palestrante</t>
  </si>
  <si>
    <t>Atuação em atividades de assistência técnica nacional e/ou internacional</t>
  </si>
  <si>
    <t>Atuação em comissões e representações institucionais, de classes e profissionais</t>
  </si>
  <si>
    <t>Atuação em projetos e/ou atividades em parceria com outras instituições</t>
  </si>
  <si>
    <t>Atuação na gestão acadêmica e institucional</t>
  </si>
  <si>
    <t>Semestre</t>
  </si>
  <si>
    <t>Atuação nos diversos níveis e modalidades de ensino</t>
  </si>
  <si>
    <t>Modalidade /Semestre</t>
  </si>
  <si>
    <t>Atuação profissional além da área de docência</t>
  </si>
  <si>
    <t>Cursos ou atividades de capacitação</t>
  </si>
  <si>
    <t>Desenvolvimento de pesquisas e aplicação de métodos e tecnologias educacionais que proporcionem a interdisciplinaridade e a integração de conteúdos acadêmicos na educação profissional e tecnológica ou na educação básica</t>
  </si>
  <si>
    <t>Desenvolvimento de pesquisas e atividades de extensão que proporcionam a articulação institucional com os arranjos sociais, culturais e produtivos</t>
  </si>
  <si>
    <t>Desenvolvimento, produção e transferência de tecnologia</t>
  </si>
  <si>
    <t>Instrução em capacitação ou treinamento em empresas ou instituições de ensino</t>
  </si>
  <si>
    <t>Orientação do corpo discente em atividades de ensino, extensão pesquisa e/ou inovação</t>
  </si>
  <si>
    <t>Participação em grupos de trabalho e oficinas institucionais</t>
  </si>
  <si>
    <t>Participação em processos seletivos, em bancas de avaliação acadêmica e/ou concursos</t>
  </si>
  <si>
    <t xml:space="preserve">Participação na organização de eventos científicos, tecnológicos, esportivos, sociais e/ou culturais </t>
  </si>
  <si>
    <t>Participação no desenvolvimento de projetos de interesse institucional, de ensino, pesquisa, extensão e/ou inovação</t>
  </si>
  <si>
    <t>Participação no desenvolvimento de projetos e/ou práticas pedagógicas de reconhecida relevância</t>
  </si>
  <si>
    <t>Participação no desenvolvimento de protótipos, depósitos e/ou registros de propriedade intelectual</t>
  </si>
  <si>
    <t>Prêmios por atividades científica, artística, esportivas e culturais</t>
  </si>
  <si>
    <t>Produção acadêmica e/ou tecnológica nas atividades de ensino, pesquisa, extensão e/ou inovação</t>
  </si>
  <si>
    <t>Produção de material didático e/ou implantação de ambientes de aprendizagem, nas atividades de ensino, pesquisa, extensão e/ou inovação</t>
  </si>
  <si>
    <t>Publicação de artigo em periódico científico ou apresentação em evento científico</t>
  </si>
  <si>
    <t>Revisão técnica, tradução ou organização de material didático em atividades de ensino, pesquisa, extensão e/ou inovação</t>
  </si>
  <si>
    <t>Sub-total de 1)  linhas 1 a 25</t>
  </si>
  <si>
    <t>2) Cursos de capacitação na área de interesse institucional (Máximo de 20 pontos)</t>
  </si>
  <si>
    <t>Cursos com duração de até 40 horas</t>
  </si>
  <si>
    <t>Curso</t>
  </si>
  <si>
    <t>Cursos com duração de 41 a 80 horas</t>
  </si>
  <si>
    <t>Cursos com duração de 81 a 120 horas</t>
  </si>
  <si>
    <t>Cursos com duração de 121 a 180 horas</t>
  </si>
  <si>
    <t>Cursos com duração superior a 180 horas</t>
  </si>
  <si>
    <t>Sub-total de 2)  linhas 26 a 30</t>
  </si>
  <si>
    <t>3) Atuação nos diversos níveis e modalidades de educação (Máximo de 30 pontos)</t>
  </si>
  <si>
    <t>Curso de formação inicial continuada</t>
  </si>
  <si>
    <t>Curso de formação de professores</t>
  </si>
  <si>
    <t xml:space="preserve">Técnico Integrado </t>
  </si>
  <si>
    <t>Técnico Subsequente</t>
  </si>
  <si>
    <t>Superior (Bacharelado, Licenciatura e Tecnológico)</t>
  </si>
  <si>
    <r>
      <rPr>
        <sz val="10"/>
        <color indexed="8"/>
        <rFont val="Calibri Light"/>
        <family val="2"/>
      </rPr>
      <t xml:space="preserve">Pós-graduação </t>
    </r>
    <r>
      <rPr>
        <i/>
        <sz val="10"/>
        <color indexed="8"/>
        <rFont val="Calibri Light"/>
        <family val="2"/>
      </rPr>
      <t>lato sensu</t>
    </r>
  </si>
  <si>
    <r>
      <rPr>
        <sz val="10"/>
        <color indexed="8"/>
        <rFont val="Calibri Light"/>
        <family val="2"/>
      </rPr>
      <t xml:space="preserve">Pós-graduação </t>
    </r>
    <r>
      <rPr>
        <i/>
        <sz val="10"/>
        <color indexed="8"/>
        <rFont val="Calibri Light"/>
        <family val="2"/>
      </rPr>
      <t>stricto sensu</t>
    </r>
  </si>
  <si>
    <t>Ensino Médio</t>
  </si>
  <si>
    <t>Ensino Básico</t>
  </si>
  <si>
    <t>EJA, PROEJA, Cursos Supletivos</t>
  </si>
  <si>
    <t>EAD</t>
  </si>
  <si>
    <t>Sub-total de 3)  linhas 31 a 41</t>
  </si>
  <si>
    <t>4) Atuação em comissões e representações institucionais, de classes e profissionais, contemplando o impacto de suas ações nas demais diretrizes dispostas para todos os níveis da RSC. (Máximo de 10 pontos)</t>
  </si>
  <si>
    <t xml:space="preserve">Participação como titular em comissão e/ou representação permanentes </t>
  </si>
  <si>
    <t>Comissão e/ou representação</t>
  </si>
  <si>
    <t xml:space="preserve">Participação como suplente em comissão e/ou representação permanentes </t>
  </si>
  <si>
    <t xml:space="preserve">Participação como titular em comissão e/ou representação provisórias </t>
  </si>
  <si>
    <t xml:space="preserve">Participação como suplente em comissão e/ou representação provisórias </t>
  </si>
  <si>
    <t>Participação como titular em comissão e/ou representação classista / profissional</t>
  </si>
  <si>
    <t>Participação em outras comissões internas ou externas</t>
  </si>
  <si>
    <t>Participação em atividades junto ao MEC</t>
  </si>
  <si>
    <t>Sub-total de 4)  linhas 42 a 48</t>
  </si>
  <si>
    <t>5) Produção de material didático e/ou implantação de ambientes de aprendizagem, nas atividades de ensino, pesquisa, extensão e/ou inovação. (Máximo de 20 pontos)</t>
  </si>
  <si>
    <t>Produção de apostilas, CD e DVD e outros instrumentos didáticos, manuais técnicos</t>
  </si>
  <si>
    <t>Produção</t>
  </si>
  <si>
    <t>Revisão de apostilas, CD e DVD e outros instrumentos didáticos, manuais técnicos</t>
  </si>
  <si>
    <t>Revisão</t>
  </si>
  <si>
    <t>Projetos e implantações de ambientes de ensino/aprendizagem, laboratórios, oficinas, estúdios, salas ou áreas para práticas esportivas e culturais</t>
  </si>
  <si>
    <t>Sub-total de 5)  linhas 49 a 51</t>
  </si>
  <si>
    <t>6) Atuação na gestão acadêmica e institucional, contemplando o impacto de suas ações nas demais diretrizes dispostas para todos os níveis da RSC. (Máximo de 10 pontos)</t>
  </si>
  <si>
    <t>Cargo de Direção, Vice Direção e Direção de Departamento</t>
  </si>
  <si>
    <t>Supervisão e Coordenação Pedagógica</t>
  </si>
  <si>
    <t>Chefia de setor, coordenação de área, coordenação de curso ou exercício de funções administrativas</t>
  </si>
  <si>
    <t>Sub-total de 6)  linhas 52 a 54</t>
  </si>
  <si>
    <t>7) Participação em processos seletivos, em bancas de avaliação acadêmica e/ou concursos. (Máximo de 10 pontos)</t>
  </si>
  <si>
    <t>Elaboração de exame de seleção ou vestibular</t>
  </si>
  <si>
    <t>Elaboração e/ou correção de provas de concurso público ou processos seletivos de ensino</t>
  </si>
  <si>
    <t>Membro de banca de processo seletivo para professor temporário ou substituto</t>
  </si>
  <si>
    <t>Membro de banca de concurso de professor efetivo ou para técnicos administrativos</t>
  </si>
  <si>
    <t>Membro de banca de defesa de TCC, estágio, trabalhos interdisciplinares e/ou projetos integradores</t>
  </si>
  <si>
    <t>Participação como coordenador em vestibular, processo seletivo ou concurso</t>
  </si>
  <si>
    <t>Participação como fiscal em vestibular, processo seletivo ou concurso</t>
  </si>
  <si>
    <t>Participação como revisor de prova de concurso público</t>
  </si>
  <si>
    <t>Participação em avaliações de programa CERTIFIC e equivalentes</t>
  </si>
  <si>
    <t>Sub-total de 7)  linhas 55 a 63</t>
  </si>
  <si>
    <t>8) Outras graduações, na área de interesse, além daquela que o habilita e define o nível de RSC pretendido, no âmbito do plano de qualificação institucional. (Máximo de 10 pontos)</t>
  </si>
  <si>
    <t>Curso adicional de graduação na área de interesse</t>
  </si>
  <si>
    <t>Sub-total de 8)  linha 64</t>
  </si>
  <si>
    <t>Pontuação total requerida em RSCI.   Soma dos sub-totais de 1 até 8</t>
  </si>
  <si>
    <t>RESUMO RSC I MÁXIMO 140 PONTOS</t>
  </si>
  <si>
    <t>Pontuação Máxima (pontos)</t>
  </si>
  <si>
    <t>Pontuação requerida (pontos)</t>
  </si>
  <si>
    <t>1) Experiência na área de formação e/ou atuação do docente, anterior ao ingresso na UFSM.</t>
  </si>
  <si>
    <t>2) Cursos de capacitação na área de interesse institucional</t>
  </si>
  <si>
    <t xml:space="preserve">3) Atuação nos diversos níveis e modalidades de educação </t>
  </si>
  <si>
    <t>4) Atuação em comissões e representações institucionais, de classes e profissionais, contemplando o impacto de suas ações nas demais diretrizes dispostas para todos os níveis da RSC.</t>
  </si>
  <si>
    <t xml:space="preserve">5) Produção de material didático e/ou implantação de ambientes de aprendizagem, nas atividades de ensino, pesquisa, extensão e/ou inovação. </t>
  </si>
  <si>
    <t xml:space="preserve">6) Atuação na gestão acadêmica e institucional, contemplando o impacto de suas ações nas demais diretrizes dispostas para todos os níveis da RSC. </t>
  </si>
  <si>
    <t xml:space="preserve">7) Participação em processos seletivos, em bancas de avaliação acadêmica e/ou concursos. </t>
  </si>
  <si>
    <t xml:space="preserve">8) Outras graduações, na área de interesse, além daquela que o habilita e define o nível de RSC pretendido, no âmbito do plano de qualificação institucional. </t>
  </si>
  <si>
    <t>SOMA DOS SUB-TOTAIS DE 1 ATÉ 8</t>
  </si>
  <si>
    <t>Nome do requerente: .......................................................................................................................</t>
  </si>
  <si>
    <t>SIAPE: ...............................................................................................................................................</t>
  </si>
  <si>
    <t>Nível de RSC pretendido: .................................................................................................................</t>
  </si>
  <si>
    <t xml:space="preserve">Assino abaixo dando veracidade das informações contidas na planilha </t>
  </si>
  <si>
    <t>...............................................................</t>
  </si>
  <si>
    <t>Assinatura igual a da identidade (RG)</t>
  </si>
  <si>
    <t>ANEXO II - PLANILHA DE AVALIAÇÃO - RSC II</t>
  </si>
  <si>
    <t>RSC II - Máximo de 140 pontos</t>
  </si>
  <si>
    <t>9) Orientação de discentes em atividades de ensino, extensão pesquisa e/ou inovação (Máximo de 30 pontos)</t>
  </si>
  <si>
    <t>Orientação de TCC ou estágio de cursos técnicos</t>
  </si>
  <si>
    <t>Orientação</t>
  </si>
  <si>
    <t>Orientação de TCC ou estágio de cursos tecnológicos ou graduação</t>
  </si>
  <si>
    <t>Orientação de monografia de especialização</t>
  </si>
  <si>
    <t>Orientação de dissertação de mestrado</t>
  </si>
  <si>
    <t>Orientação de bolsistas de pesquisa, extensão e/ou inovação</t>
  </si>
  <si>
    <t>Orientação de monitoria e tutoria</t>
  </si>
  <si>
    <t>Sub-total de 9)  linhas 65 a 70</t>
  </si>
  <si>
    <t>10) Participação no desenvolvimento de protótipos, depósitos e/ou registros de propriedade intelectual.  (Máximo de 10 pontos)</t>
  </si>
  <si>
    <t>Desenvolvimento de protótipos</t>
  </si>
  <si>
    <t>Depósito ou registro de atividade intelectual</t>
  </si>
  <si>
    <t>Sub-total de 10)  linhas 71 e 72</t>
  </si>
  <si>
    <t>11) Participação em grupos de trabalho e oficinas institucionais.  (Máximo de 20 pontos)</t>
  </si>
  <si>
    <t xml:space="preserve">Grupo de trabalho </t>
  </si>
  <si>
    <t>Grupo</t>
  </si>
  <si>
    <t xml:space="preserve">Oficina de trabalho </t>
  </si>
  <si>
    <t>Oficina</t>
  </si>
  <si>
    <t>Sub-total de 11)  linhas 73 e 74</t>
  </si>
  <si>
    <t>12) Participação no desenvolvimento de projetos de interesse institucional, de ensino, pesquisa, extensão e/ou inovação.  (Máximo de 30 pontos)</t>
  </si>
  <si>
    <t>Coordenação de projetos de ensino, pesquisa, extensão ou inovação tecnológica</t>
  </si>
  <si>
    <t>Participação em projetos de ensino, pesquisa, extensão ou inovação tecnológica</t>
  </si>
  <si>
    <t>Coordenação de núcleos de ensino, pesquisa, extensão ou inovação tecnológica</t>
  </si>
  <si>
    <t>Participação em núcleos de ensino, pesquisa, extensão ou inovação tecnológica</t>
  </si>
  <si>
    <t>Participação em fóruns de desenvolvimento</t>
  </si>
  <si>
    <t>Sub-total de 12)  linhas 75 a 79</t>
  </si>
  <si>
    <t>13) Participação no desenvolvimento de projetos e/ou práticas pedagógicas de reconhecida relevância.  (Máximo de 20 pontos)</t>
  </si>
  <si>
    <t>Coordenação de projetos e/ou práticas pedagógicas</t>
  </si>
  <si>
    <t>Participação em projetos e/ou práticas pedagógicas</t>
  </si>
  <si>
    <t>Avaliador de eventos de iniciação científica ou feira de ciências</t>
  </si>
  <si>
    <t>Sub-total de 13)  linhas 80 a 82</t>
  </si>
  <si>
    <t>14) Participação na organização de eventos científicos, tecnológicos, esportivos, sociais e/ou culturais.  (Máximo de 20 pontos)</t>
  </si>
  <si>
    <t>Organização de congresso ou simpósio</t>
  </si>
  <si>
    <t>Organização de seminário, amostras ou fórum</t>
  </si>
  <si>
    <t>Organização de semana acadêmica, tecnológica ou workshops</t>
  </si>
  <si>
    <t>Organização de eventos esportivos, sociais e culturais</t>
  </si>
  <si>
    <t>Participação na organização de palestra na área de formação</t>
  </si>
  <si>
    <t>Sub-total de 14)  linhas 83 a 87</t>
  </si>
  <si>
    <r>
      <rPr>
        <b/>
        <sz val="10"/>
        <color indexed="8"/>
        <rFont val="Calibri Light"/>
        <family val="2"/>
      </rPr>
      <t xml:space="preserve">15) Outras pós-graduações </t>
    </r>
    <r>
      <rPr>
        <b/>
        <i/>
        <sz val="10"/>
        <color indexed="8"/>
        <rFont val="Calibri Light"/>
        <family val="2"/>
      </rPr>
      <t>lato sensu</t>
    </r>
    <r>
      <rPr>
        <b/>
        <sz val="10"/>
        <color indexed="8"/>
        <rFont val="Calibri Light"/>
        <family val="2"/>
      </rPr>
      <t>, na área de interesse, além daquela que o habilita e define o nível de RSC pretendido, no âmbito do plano de qualificação institucional.  (Máximo de 10 pontos)</t>
    </r>
  </si>
  <si>
    <r>
      <rPr>
        <sz val="10"/>
        <color indexed="8"/>
        <rFont val="Calibri Light"/>
        <family val="2"/>
      </rPr>
      <t xml:space="preserve">Curso adicional de pós-graduação </t>
    </r>
    <r>
      <rPr>
        <i/>
        <sz val="10"/>
        <color indexed="8"/>
        <rFont val="Calibri Light"/>
        <family val="2"/>
      </rPr>
      <t xml:space="preserve">lato sensu </t>
    </r>
    <r>
      <rPr>
        <sz val="10"/>
        <color indexed="8"/>
        <rFont val="Calibri Light"/>
        <family val="2"/>
      </rPr>
      <t>na área de interesse</t>
    </r>
  </si>
  <si>
    <t>Sub-total de 15)  linha 88</t>
  </si>
  <si>
    <t>Pontuação total requerida em RSC II. Soma dos sub-totais de 9 a 15</t>
  </si>
  <si>
    <t>RESUMO RSC II MÁXIMO 140 PONTOS</t>
  </si>
  <si>
    <t>PONTUAÇÃO MÁXIMA (PONTOS)</t>
  </si>
  <si>
    <t>PONTUAÇÃO REQUERIDA (PONTOS)</t>
  </si>
  <si>
    <t>9) Orientação de discentes em atividades de ensino, extensão pesquisa e/ou inovação</t>
  </si>
  <si>
    <t xml:space="preserve">10) Participação no desenvolvimento de protótipos, depósitos e/ou registros de propriedade intelectual. </t>
  </si>
  <si>
    <t xml:space="preserve">11) Participação em grupos de trabalho e oficinas institucionais.  </t>
  </si>
  <si>
    <t xml:space="preserve">12) Participação no desenvolvimento de projetos de interesse institucional, de ensino, pesquisa, extensão e/ou inovação. </t>
  </si>
  <si>
    <t xml:space="preserve">13) Participação no desenvolvimento de projetos e/ou práticas pedagógicas de reconhecida relevância.  </t>
  </si>
  <si>
    <t xml:space="preserve">14) Participação na organização de eventos científicos, tecnológicos, esportivos, sociais e/ou culturais. </t>
  </si>
  <si>
    <t xml:space="preserve">15) Outras pós-graduações lato sensu, na área de interesse, além daquela que o habilita e define o nível de RSC pretendido, no âmbito do plano de qualificação institucional. </t>
  </si>
  <si>
    <t>SOMA DOS SUB-TOTAIS DE 9 A 15</t>
  </si>
  <si>
    <t>ANEXO III - PLANILHA DE AVALIAÇÃO - RSC III</t>
  </si>
  <si>
    <t>RSC III - Máximo de 140 pontos</t>
  </si>
  <si>
    <t>16) Desenvolvimento, produção e transferência de tecnologia. (Máximo de 10 pontos)</t>
  </si>
  <si>
    <t>Atividade na área de desenvolvimento de tecnologia</t>
  </si>
  <si>
    <t>Atividade na área de produção de tecnologia</t>
  </si>
  <si>
    <t>Atividade na área de transferência de tecnologia</t>
  </si>
  <si>
    <t>Contratos de transferência de tecnologia e licenciamento</t>
  </si>
  <si>
    <t>Contrato</t>
  </si>
  <si>
    <t>Sub-total de 16) linhas 89 a 92</t>
  </si>
  <si>
    <t>17) Desenvolvimento de pesquisas e aplicação de métodos e tecnologias educacionais que proporcionem a interdisciplinaridade e a integração de conteúdos acadêmicos na educação profissional e tecnológica ou na educação básica. (Máximo de 30 pontos)</t>
  </si>
  <si>
    <t>Desenvolvimento de pesquisa</t>
  </si>
  <si>
    <t>Aplicação de métodos e tecnologias educacionais</t>
  </si>
  <si>
    <t>Coordenação de implantação de Projetos Pedagógicos de novos Cursos</t>
  </si>
  <si>
    <t>Participação na implantação de Projetos Pedagógicos de novos Cursos</t>
  </si>
  <si>
    <t>Dirigir e executar trabalho de planejamento, desenvolvimento, revisão e avaliação do ensino e dos currículos escolares</t>
  </si>
  <si>
    <t>Tempo de atuação nos diversos níveis e modalidades de educação, não computado em outra RSC</t>
  </si>
  <si>
    <t>Ano</t>
  </si>
  <si>
    <t>Sub-total de 17) linhas 93 a 98</t>
  </si>
  <si>
    <t>18) Desenvolvimento de pesquisas e atividades de extensão que proporcionam a articulação institucional com os arranjos sociais, culturais e produtivos. (Máximo de 30 pontos)</t>
  </si>
  <si>
    <t>Coordenação de pesquisas e atividades de extensão no âmbito da instituição voltadas aos arranjos científicos, sociais, culturais e produtivos</t>
  </si>
  <si>
    <t>Colaboração em pesquisas e atividades de extensão no âmbito da instituição voltadas aos arranjos científicos, sociais, culturais e produtivos</t>
  </si>
  <si>
    <t>Coordenação de grupos de pesquisa</t>
  </si>
  <si>
    <t>Participação em grupos de pesquisa</t>
  </si>
  <si>
    <r>
      <rPr>
        <sz val="11"/>
        <color indexed="8"/>
        <rFont val="Calibri"/>
        <family val="2"/>
      </rPr>
      <t xml:space="preserve">Orientação de educandos em trabalhos de conclusão em curso </t>
    </r>
    <r>
      <rPr>
        <i/>
        <sz val="11"/>
        <color indexed="8"/>
        <rFont val="Calibri"/>
        <family val="2"/>
      </rPr>
      <t>stricto sensu</t>
    </r>
  </si>
  <si>
    <t>Viagens ou visitas técnicas / estudos</t>
  </si>
  <si>
    <t>Sub-total de 18) linhas 99 a 104</t>
  </si>
  <si>
    <t>19) Atuação em projetos e/ou atividades em parceria com outras instituições. (Máximo de 20 pontos)</t>
  </si>
  <si>
    <t>Coordenação de projetos de pesquisa, ensino, inovação tecnológica e extensão em parceria com outras instituições</t>
  </si>
  <si>
    <t>Participação em projetos de pesquisa, ensino, inovação tecnológica e extensão em parceria com outras instituições</t>
  </si>
  <si>
    <t>Participação em grupo de pesquisa registrado no CNPq em parcerias com outras instituições</t>
  </si>
  <si>
    <t>Atuação na capacitação de pessoas na instituição ou em outras instituições</t>
  </si>
  <si>
    <t>Atuação em ações, atividades ou concursos em outras instituições</t>
  </si>
  <si>
    <t>Sub-total de 19) linhas 105 a 109</t>
  </si>
  <si>
    <t>20) Atuação em atividades de assistência técnica nacional e/ou internacional. (Máximo de 10 pontos)</t>
  </si>
  <si>
    <t>Assistência técnica / consultoria nacional</t>
  </si>
  <si>
    <t>Assistência técnica / consultoria internacional</t>
  </si>
  <si>
    <t>Sub-total de 20) linhas 110 a 111</t>
  </si>
  <si>
    <t>21) Produção acadêmica e/ou tecnológica nas atividades de ensino, pesquisa, extensão e/ou inovação. (Máximo de 30 pontos)</t>
  </si>
  <si>
    <t>Publicação de livro (autor)</t>
  </si>
  <si>
    <t>Publicação de livro (organizador)</t>
  </si>
  <si>
    <t xml:space="preserve">Publicação de capítulos de livro </t>
  </si>
  <si>
    <t xml:space="preserve">Tradutor de livro </t>
  </si>
  <si>
    <t xml:space="preserve">Revisor técnico de livro </t>
  </si>
  <si>
    <t>Participação em conselho editorial</t>
  </si>
  <si>
    <t>Publicação de artigo de revista indexada</t>
  </si>
  <si>
    <t>Publicação de artigo de revista não indexada</t>
  </si>
  <si>
    <t>Apresentação ou publicação de trabalho de pesquisa em evento internacional</t>
  </si>
  <si>
    <t>Apresentação ou publicação de trabalho de pesquisa em evento nacional</t>
  </si>
  <si>
    <t>Palestras e cursos ministrados em âmbito internacional</t>
  </si>
  <si>
    <t>Palestras e cursos ministrados em âmbito nacional</t>
  </si>
  <si>
    <t>Partitura musical</t>
  </si>
  <si>
    <t>Produção de programa de rádio ou televisão</t>
  </si>
  <si>
    <t>Prefácio ou posfácio de livros</t>
  </si>
  <si>
    <t>Sub-total de 21) linhas 112 a 126</t>
  </si>
  <si>
    <r>
      <rPr>
        <b/>
        <sz val="11"/>
        <color indexed="8"/>
        <rFont val="Calibri"/>
        <family val="2"/>
      </rPr>
      <t xml:space="preserve">22) Outras pós-graduações </t>
    </r>
    <r>
      <rPr>
        <b/>
        <i/>
        <sz val="11"/>
        <color indexed="8"/>
        <rFont val="Calibri"/>
        <family val="2"/>
      </rPr>
      <t>stricto sensu</t>
    </r>
    <r>
      <rPr>
        <b/>
        <sz val="11"/>
        <color indexed="8"/>
        <rFont val="Calibri"/>
        <family val="2"/>
      </rPr>
      <t xml:space="preserve">, na área de interesse, além daquela que o habilita e define o nível de RSC pretendido, no âmbito do plano de qualificação. (Máximo de 10 pontos) </t>
    </r>
  </si>
  <si>
    <t>Curso adicional de pós-gradução Stricto sensu na área de interesse</t>
  </si>
  <si>
    <t>Sub-total de 22) linha 127</t>
  </si>
  <si>
    <t>Pontuação total requerida em RSC III.     Soma dos sub-totais de 16 a 22</t>
  </si>
  <si>
    <t>RESUMO RSC III MÁXIMO 140 PONTOS</t>
  </si>
  <si>
    <t>Pontuação máxima (PONTOS)</t>
  </si>
  <si>
    <t>Pontuação requerida (PONTOS)</t>
  </si>
  <si>
    <t>16) Desenvolvimento, produção e transferência de tecnologia.</t>
  </si>
  <si>
    <t xml:space="preserve">17) Desenvolvimento de pesquisas e aplicação de métodos e tecnologias educacionais que proporcionem a interdisciplinaridade e a integração de conteúdos acadêmicos na educação profissional e tecnológica ou na educação básica. </t>
  </si>
  <si>
    <t xml:space="preserve">18) Desenvolvimento de pesquisas e atividades de extensão que proporcionam a articulação institucional com os arranjos sociais, culturais e produtivos. </t>
  </si>
  <si>
    <t xml:space="preserve">19) Atuação em projetos e/ou atividades em parceria com outras instituições. </t>
  </si>
  <si>
    <t xml:space="preserve">20) Atuação em atividades de assistência técnica nacional e/ou internacional. </t>
  </si>
  <si>
    <t xml:space="preserve">21) Produção acadêmica e/ou tecnológica nas atividades de ensino, pesquisa, extensão e/ou inovação. </t>
  </si>
  <si>
    <t xml:space="preserve">22) Outras pós-graduações stricto sensu, na área de interesse, além daquela que o habilita e define o nível de RSC pretendido, no âmbito do plano de qualificação. </t>
  </si>
  <si>
    <t>SOMA DOS SUB-TOTAIS DE 16 A 22</t>
  </si>
  <si>
    <t>Resultado Final</t>
  </si>
  <si>
    <t>Total de Pontos</t>
  </si>
  <si>
    <t>RSC I</t>
  </si>
  <si>
    <t>RSC II</t>
  </si>
  <si>
    <t>RSC III</t>
  </si>
  <si>
    <t>Total</t>
  </si>
  <si>
    <t>No nível de RSC pretendido no mínimo 50% de 140</t>
  </si>
  <si>
    <t>70 pontos</t>
  </si>
  <si>
    <t>Dos 70 pontos do nível de RSC pretendido no mínimo 50% no nível pretendido</t>
  </si>
  <si>
    <t>35 pontos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</si>
</sst>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"/>
    <numFmt numFmtId="167" formatCode="0.00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0"/>
      <color indexed="8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 Light"/>
      <family val="2"/>
    </font>
    <font>
      <i/>
      <sz val="10"/>
      <color indexed="8"/>
      <name val="Calibri Light"/>
      <family val="2"/>
    </font>
    <font>
      <b/>
      <sz val="13"/>
      <color indexed="8"/>
      <name val="Calibri"/>
      <family val="2"/>
    </font>
    <font>
      <b/>
      <i/>
      <sz val="10"/>
      <color indexed="8"/>
      <name val="Calibri Light"/>
      <family val="2"/>
    </font>
    <font>
      <b/>
      <sz val="12"/>
      <color indexed="8"/>
      <name val="Calibri Light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left" vertical="center" wrapText="1"/>
    </xf>
    <xf numFmtId="164" fontId="4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justify" vertical="center" wrapText="1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2" xfId="0" applyFont="1" applyBorder="1" applyAlignment="1">
      <alignment vertical="center"/>
    </xf>
    <xf numFmtId="164" fontId="6" fillId="0" borderId="2" xfId="0" applyFont="1" applyBorder="1" applyAlignment="1">
      <alignment vertical="center" wrapText="1"/>
    </xf>
    <xf numFmtId="165" fontId="5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5" fillId="0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4" fontId="3" fillId="2" borderId="2" xfId="0" applyFont="1" applyFill="1" applyBorder="1" applyAlignment="1">
      <alignment vertical="center" wrapText="1"/>
    </xf>
    <xf numFmtId="164" fontId="8" fillId="2" borderId="2" xfId="0" applyFont="1" applyFill="1" applyBorder="1" applyAlignment="1">
      <alignment horizontal="center"/>
    </xf>
    <xf numFmtId="167" fontId="8" fillId="2" borderId="2" xfId="0" applyNumberFormat="1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wrapText="1"/>
    </xf>
    <xf numFmtId="164" fontId="3" fillId="0" borderId="3" xfId="0" applyFont="1" applyFill="1" applyBorder="1" applyAlignment="1">
      <alignment horizontal="left" vertical="center" wrapText="1"/>
    </xf>
    <xf numFmtId="164" fontId="4" fillId="0" borderId="2" xfId="0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2" borderId="2" xfId="0" applyFont="1" applyFill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6" fillId="0" borderId="0" xfId="0" applyFont="1" applyAlignment="1">
      <alignment/>
    </xf>
    <xf numFmtId="164" fontId="3" fillId="0" borderId="8" xfId="0" applyFont="1" applyBorder="1" applyAlignment="1">
      <alignment vertical="center"/>
    </xf>
    <xf numFmtId="164" fontId="3" fillId="0" borderId="8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4" fontId="3" fillId="0" borderId="6" xfId="0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 vertical="center"/>
    </xf>
    <xf numFmtId="164" fontId="6" fillId="0" borderId="2" xfId="0" applyFont="1" applyFill="1" applyBorder="1" applyAlignment="1">
      <alignment horizontal="center"/>
    </xf>
    <xf numFmtId="164" fontId="3" fillId="0" borderId="2" xfId="0" applyFont="1" applyBorder="1" applyAlignment="1">
      <alignment/>
    </xf>
    <xf numFmtId="164" fontId="6" fillId="0" borderId="2" xfId="0" applyFont="1" applyBorder="1" applyAlignment="1">
      <alignment/>
    </xf>
    <xf numFmtId="166" fontId="3" fillId="0" borderId="2" xfId="0" applyNumberFormat="1" applyFont="1" applyBorder="1" applyAlignment="1">
      <alignment horizontal="center"/>
    </xf>
    <xf numFmtId="164" fontId="6" fillId="0" borderId="2" xfId="0" applyFont="1" applyFill="1" applyBorder="1" applyAlignment="1">
      <alignment/>
    </xf>
    <xf numFmtId="164" fontId="3" fillId="0" borderId="2" xfId="0" applyFont="1" applyFill="1" applyBorder="1" applyAlignment="1">
      <alignment horizontal="center"/>
    </xf>
    <xf numFmtId="164" fontId="6" fillId="0" borderId="0" xfId="0" applyFont="1" applyAlignment="1">
      <alignment wrapText="1"/>
    </xf>
    <xf numFmtId="164" fontId="10" fillId="2" borderId="2" xfId="0" applyFont="1" applyFill="1" applyBorder="1" applyAlignment="1">
      <alignment horizontal="center" wrapText="1"/>
    </xf>
    <xf numFmtId="164" fontId="10" fillId="2" borderId="2" xfId="0" applyFont="1" applyFill="1" applyBorder="1" applyAlignment="1">
      <alignment/>
    </xf>
    <xf numFmtId="164" fontId="3" fillId="2" borderId="2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wrapText="1"/>
    </xf>
    <xf numFmtId="164" fontId="3" fillId="0" borderId="2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4" fontId="6" fillId="0" borderId="4" xfId="0" applyFont="1" applyBorder="1" applyAlignment="1">
      <alignment/>
    </xf>
    <xf numFmtId="164" fontId="6" fillId="0" borderId="5" xfId="0" applyFont="1" applyBorder="1" applyAlignment="1">
      <alignment/>
    </xf>
    <xf numFmtId="164" fontId="0" fillId="0" borderId="0" xfId="0" applyFont="1" applyAlignment="1">
      <alignment/>
    </xf>
    <xf numFmtId="164" fontId="4" fillId="2" borderId="2" xfId="0" applyFont="1" applyFill="1" applyBorder="1" applyAlignment="1">
      <alignment horizontal="center" vertical="top" wrapText="1"/>
    </xf>
    <xf numFmtId="164" fontId="4" fillId="2" borderId="2" xfId="0" applyFont="1" applyFill="1" applyBorder="1" applyAlignment="1">
      <alignment horizontal="left" wrapText="1"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horizontal="center" wrapText="1"/>
    </xf>
    <xf numFmtId="164" fontId="4" fillId="0" borderId="2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justify" wrapText="1"/>
    </xf>
    <xf numFmtId="164" fontId="0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justify" vertical="top" wrapText="1"/>
    </xf>
    <xf numFmtId="164" fontId="0" fillId="0" borderId="2" xfId="0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4" fontId="0" fillId="0" borderId="2" xfId="0" applyFont="1" applyBorder="1" applyAlignment="1">
      <alignment horizontal="left" wrapText="1"/>
    </xf>
    <xf numFmtId="164" fontId="2" fillId="2" borderId="2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 vertical="center"/>
    </xf>
    <xf numFmtId="164" fontId="3" fillId="0" borderId="2" xfId="0" applyFont="1" applyBorder="1" applyAlignment="1">
      <alignment horizontal="left" vertical="center"/>
    </xf>
    <xf numFmtId="164" fontId="4" fillId="0" borderId="2" xfId="0" applyFont="1" applyBorder="1" applyAlignment="1">
      <alignment horizontal="left"/>
    </xf>
    <xf numFmtId="164" fontId="0" fillId="0" borderId="2" xfId="0" applyBorder="1" applyAlignment="1">
      <alignment/>
    </xf>
    <xf numFmtId="164" fontId="4" fillId="0" borderId="2" xfId="0" applyFont="1" applyBorder="1" applyAlignment="1">
      <alignment wrapText="1"/>
    </xf>
    <xf numFmtId="164" fontId="4" fillId="3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116"/>
  <sheetViews>
    <sheetView tabSelected="1" workbookViewId="0" topLeftCell="A49">
      <selection activeCell="K7" sqref="K7"/>
    </sheetView>
  </sheetViews>
  <sheetFormatPr defaultColWidth="8.00390625" defaultRowHeight="15"/>
  <cols>
    <col min="1" max="1" width="9.00390625" style="0" customWidth="1"/>
    <col min="2" max="2" width="6.28125" style="0" customWidth="1"/>
    <col min="3" max="3" width="38.28125" style="0" customWidth="1"/>
    <col min="4" max="4" width="12.140625" style="0" customWidth="1"/>
    <col min="5" max="5" width="10.28125" style="0" customWidth="1"/>
    <col min="6" max="6" width="11.140625" style="0" customWidth="1"/>
    <col min="7" max="7" width="11.00390625" style="0" customWidth="1"/>
    <col min="8" max="16384" width="9.00390625" style="0" customWidth="1"/>
  </cols>
  <sheetData>
    <row r="1" spans="2:7" ht="31.5" customHeight="1">
      <c r="B1" s="1" t="s">
        <v>0</v>
      </c>
      <c r="C1" s="1"/>
      <c r="D1" s="1"/>
      <c r="E1" s="1"/>
      <c r="F1" s="1"/>
      <c r="G1" s="1"/>
    </row>
    <row r="2" ht="26.25" customHeight="1"/>
    <row r="3" spans="2:7" ht="21.75" customHeight="1">
      <c r="B3" s="2" t="s">
        <v>1</v>
      </c>
      <c r="C3" s="2"/>
      <c r="D3" s="2"/>
      <c r="E3" s="2"/>
      <c r="F3" s="2"/>
      <c r="G3" s="2"/>
    </row>
    <row r="4" ht="13.5" customHeight="1"/>
    <row r="5" spans="2:7" ht="29.25" customHeight="1">
      <c r="B5" s="3" t="s">
        <v>2</v>
      </c>
      <c r="C5" s="3"/>
      <c r="D5" s="3"/>
      <c r="E5" s="3"/>
      <c r="F5" s="3"/>
      <c r="G5" s="3"/>
    </row>
    <row r="6" spans="2:7" ht="40.5" customHeight="1">
      <c r="B6" s="4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6" t="s">
        <v>8</v>
      </c>
    </row>
    <row r="7" spans="2:7" ht="31.5" customHeight="1">
      <c r="B7" s="7">
        <v>1</v>
      </c>
      <c r="C7" s="8" t="s">
        <v>9</v>
      </c>
      <c r="D7" s="9" t="s">
        <v>10</v>
      </c>
      <c r="E7" s="10">
        <v>1</v>
      </c>
      <c r="F7" s="10"/>
      <c r="G7" s="11">
        <f aca="true" t="shared" si="0" ref="G7:G31">E7*F7</f>
        <v>0</v>
      </c>
    </row>
    <row r="8" spans="2:7" ht="25.5" customHeight="1">
      <c r="B8" s="7">
        <v>2</v>
      </c>
      <c r="C8" s="8" t="s">
        <v>11</v>
      </c>
      <c r="D8" s="9" t="s">
        <v>10</v>
      </c>
      <c r="E8" s="10">
        <v>1</v>
      </c>
      <c r="F8" s="10"/>
      <c r="G8" s="11">
        <f t="shared" si="0"/>
        <v>0</v>
      </c>
    </row>
    <row r="9" spans="2:7" ht="29.25" customHeight="1">
      <c r="B9" s="7">
        <v>3</v>
      </c>
      <c r="C9" s="8" t="s">
        <v>12</v>
      </c>
      <c r="D9" s="9" t="s">
        <v>10</v>
      </c>
      <c r="E9" s="10">
        <v>2</v>
      </c>
      <c r="F9" s="10"/>
      <c r="G9" s="11">
        <f t="shared" si="0"/>
        <v>0</v>
      </c>
    </row>
    <row r="10" spans="2:7" ht="31.5" customHeight="1">
      <c r="B10" s="7">
        <v>4</v>
      </c>
      <c r="C10" s="8" t="s">
        <v>13</v>
      </c>
      <c r="D10" s="9" t="s">
        <v>10</v>
      </c>
      <c r="E10" s="10">
        <v>1</v>
      </c>
      <c r="F10" s="10"/>
      <c r="G10" s="11">
        <f t="shared" si="0"/>
        <v>0</v>
      </c>
    </row>
    <row r="11" spans="2:7" ht="32.25" customHeight="1">
      <c r="B11" s="7">
        <v>5</v>
      </c>
      <c r="C11" s="8" t="s">
        <v>14</v>
      </c>
      <c r="D11" s="9" t="s">
        <v>10</v>
      </c>
      <c r="E11" s="10">
        <v>2</v>
      </c>
      <c r="F11" s="10"/>
      <c r="G11" s="11">
        <f t="shared" si="0"/>
        <v>0</v>
      </c>
    </row>
    <row r="12" spans="2:7" ht="22.5" customHeight="1">
      <c r="B12" s="7">
        <v>6</v>
      </c>
      <c r="C12" s="8" t="s">
        <v>15</v>
      </c>
      <c r="D12" s="9" t="s">
        <v>16</v>
      </c>
      <c r="E12" s="10">
        <v>1</v>
      </c>
      <c r="F12" s="10"/>
      <c r="G12" s="11">
        <f t="shared" si="0"/>
        <v>0</v>
      </c>
    </row>
    <row r="13" spans="2:7" ht="34.5" customHeight="1">
      <c r="B13" s="7">
        <v>7</v>
      </c>
      <c r="C13" s="8" t="s">
        <v>17</v>
      </c>
      <c r="D13" s="9" t="s">
        <v>18</v>
      </c>
      <c r="E13" s="10">
        <v>1</v>
      </c>
      <c r="F13" s="10"/>
      <c r="G13" s="11">
        <f t="shared" si="0"/>
        <v>0</v>
      </c>
    </row>
    <row r="14" spans="2:7" ht="27.75" customHeight="1">
      <c r="B14" s="7">
        <v>8</v>
      </c>
      <c r="C14" s="8" t="s">
        <v>19</v>
      </c>
      <c r="D14" s="9" t="s">
        <v>16</v>
      </c>
      <c r="E14" s="10">
        <v>1</v>
      </c>
      <c r="F14" s="10"/>
      <c r="G14" s="11">
        <f t="shared" si="0"/>
        <v>0</v>
      </c>
    </row>
    <row r="15" spans="2:7" ht="25.5" customHeight="1">
      <c r="B15" s="7">
        <v>9</v>
      </c>
      <c r="C15" s="8" t="s">
        <v>20</v>
      </c>
      <c r="D15" s="9" t="s">
        <v>10</v>
      </c>
      <c r="E15" s="10">
        <v>1</v>
      </c>
      <c r="F15" s="10"/>
      <c r="G15" s="11">
        <f t="shared" si="0"/>
        <v>0</v>
      </c>
    </row>
    <row r="16" spans="2:7" ht="84" customHeight="1">
      <c r="B16" s="7">
        <v>10</v>
      </c>
      <c r="C16" s="8" t="s">
        <v>21</v>
      </c>
      <c r="D16" s="9" t="s">
        <v>10</v>
      </c>
      <c r="E16" s="10">
        <v>2</v>
      </c>
      <c r="F16" s="10"/>
      <c r="G16" s="11">
        <f t="shared" si="0"/>
        <v>0</v>
      </c>
    </row>
    <row r="17" spans="2:7" ht="55.5" customHeight="1">
      <c r="B17" s="7">
        <v>11</v>
      </c>
      <c r="C17" s="8" t="s">
        <v>22</v>
      </c>
      <c r="D17" s="9" t="s">
        <v>10</v>
      </c>
      <c r="E17" s="10">
        <v>2</v>
      </c>
      <c r="F17" s="10"/>
      <c r="G17" s="11">
        <f t="shared" si="0"/>
        <v>0</v>
      </c>
    </row>
    <row r="18" spans="2:7" ht="30.75" customHeight="1">
      <c r="B18" s="7">
        <v>12</v>
      </c>
      <c r="C18" s="8" t="s">
        <v>23</v>
      </c>
      <c r="D18" s="9" t="s">
        <v>10</v>
      </c>
      <c r="E18" s="10">
        <v>5</v>
      </c>
      <c r="F18" s="10"/>
      <c r="G18" s="11">
        <f t="shared" si="0"/>
        <v>0</v>
      </c>
    </row>
    <row r="19" spans="2:7" ht="30.75" customHeight="1">
      <c r="B19" s="7">
        <v>13</v>
      </c>
      <c r="C19" s="8" t="s">
        <v>24</v>
      </c>
      <c r="D19" s="9" t="s">
        <v>10</v>
      </c>
      <c r="E19" s="10">
        <v>1</v>
      </c>
      <c r="F19" s="10"/>
      <c r="G19" s="11">
        <f t="shared" si="0"/>
        <v>0</v>
      </c>
    </row>
    <row r="20" spans="2:7" ht="39.75" customHeight="1">
      <c r="B20" s="7">
        <v>14</v>
      </c>
      <c r="C20" s="8" t="s">
        <v>25</v>
      </c>
      <c r="D20" s="9" t="s">
        <v>10</v>
      </c>
      <c r="E20" s="10">
        <v>1</v>
      </c>
      <c r="F20" s="10"/>
      <c r="G20" s="11">
        <f t="shared" si="0"/>
        <v>0</v>
      </c>
    </row>
    <row r="21" spans="2:7" ht="30" customHeight="1">
      <c r="B21" s="7">
        <v>15</v>
      </c>
      <c r="C21" s="8" t="s">
        <v>26</v>
      </c>
      <c r="D21" s="9" t="s">
        <v>10</v>
      </c>
      <c r="E21" s="10">
        <v>1</v>
      </c>
      <c r="F21" s="10"/>
      <c r="G21" s="11">
        <f t="shared" si="0"/>
        <v>0</v>
      </c>
    </row>
    <row r="22" spans="2:7" ht="27" customHeight="1">
      <c r="B22" s="7">
        <v>16</v>
      </c>
      <c r="C22" s="8" t="s">
        <v>27</v>
      </c>
      <c r="D22" s="9" t="s">
        <v>10</v>
      </c>
      <c r="E22" s="10">
        <v>1</v>
      </c>
      <c r="F22" s="10"/>
      <c r="G22" s="11">
        <f t="shared" si="0"/>
        <v>0</v>
      </c>
    </row>
    <row r="23" spans="2:7" ht="39.75" customHeight="1">
      <c r="B23" s="7">
        <v>17</v>
      </c>
      <c r="C23" s="8" t="s">
        <v>28</v>
      </c>
      <c r="D23" s="9" t="s">
        <v>10</v>
      </c>
      <c r="E23" s="10">
        <v>1</v>
      </c>
      <c r="F23" s="10"/>
      <c r="G23" s="11">
        <f t="shared" si="0"/>
        <v>0</v>
      </c>
    </row>
    <row r="24" spans="2:7" ht="39.75" customHeight="1">
      <c r="B24" s="7">
        <v>18</v>
      </c>
      <c r="C24" s="8" t="s">
        <v>29</v>
      </c>
      <c r="D24" s="9" t="s">
        <v>10</v>
      </c>
      <c r="E24" s="10">
        <v>2</v>
      </c>
      <c r="F24" s="10"/>
      <c r="G24" s="11">
        <f t="shared" si="0"/>
        <v>0</v>
      </c>
    </row>
    <row r="25" spans="2:7" ht="39.75" customHeight="1">
      <c r="B25" s="7">
        <v>19</v>
      </c>
      <c r="C25" s="8" t="s">
        <v>30</v>
      </c>
      <c r="D25" s="9" t="s">
        <v>10</v>
      </c>
      <c r="E25" s="10">
        <v>1</v>
      </c>
      <c r="F25" s="10"/>
      <c r="G25" s="11">
        <f t="shared" si="0"/>
        <v>0</v>
      </c>
    </row>
    <row r="26" spans="2:7" ht="39.75" customHeight="1">
      <c r="B26" s="7">
        <v>20</v>
      </c>
      <c r="C26" s="8" t="s">
        <v>31</v>
      </c>
      <c r="D26" s="9" t="s">
        <v>10</v>
      </c>
      <c r="E26" s="10">
        <v>5</v>
      </c>
      <c r="F26" s="10"/>
      <c r="G26" s="11">
        <f t="shared" si="0"/>
        <v>0</v>
      </c>
    </row>
    <row r="27" spans="2:7" ht="29.25" customHeight="1">
      <c r="B27" s="7">
        <v>21</v>
      </c>
      <c r="C27" s="8" t="s">
        <v>32</v>
      </c>
      <c r="D27" s="9" t="s">
        <v>10</v>
      </c>
      <c r="E27" s="10">
        <v>1</v>
      </c>
      <c r="F27" s="10"/>
      <c r="G27" s="11">
        <f t="shared" si="0"/>
        <v>0</v>
      </c>
    </row>
    <row r="28" spans="2:7" ht="44.25" customHeight="1">
      <c r="B28" s="7">
        <v>22</v>
      </c>
      <c r="C28" s="8" t="s">
        <v>33</v>
      </c>
      <c r="D28" s="9" t="s">
        <v>10</v>
      </c>
      <c r="E28" s="10">
        <v>2</v>
      </c>
      <c r="F28" s="10"/>
      <c r="G28" s="11">
        <f t="shared" si="0"/>
        <v>0</v>
      </c>
    </row>
    <row r="29" spans="2:7" ht="43.5" customHeight="1">
      <c r="B29" s="7">
        <v>23</v>
      </c>
      <c r="C29" s="8" t="s">
        <v>34</v>
      </c>
      <c r="D29" s="9" t="s">
        <v>10</v>
      </c>
      <c r="E29" s="10">
        <v>1</v>
      </c>
      <c r="F29" s="10"/>
      <c r="G29" s="11">
        <f t="shared" si="0"/>
        <v>0</v>
      </c>
    </row>
    <row r="30" spans="2:7" ht="32.25" customHeight="1">
      <c r="B30" s="7">
        <v>24</v>
      </c>
      <c r="C30" s="8" t="s">
        <v>35</v>
      </c>
      <c r="D30" s="9" t="s">
        <v>10</v>
      </c>
      <c r="E30" s="10">
        <v>1</v>
      </c>
      <c r="F30" s="10"/>
      <c r="G30" s="11">
        <f t="shared" si="0"/>
        <v>0</v>
      </c>
    </row>
    <row r="31" spans="2:7" ht="42" customHeight="1">
      <c r="B31" s="7">
        <v>25</v>
      </c>
      <c r="C31" s="8" t="s">
        <v>36</v>
      </c>
      <c r="D31" s="9" t="s">
        <v>10</v>
      </c>
      <c r="E31" s="10">
        <v>1</v>
      </c>
      <c r="F31" s="10"/>
      <c r="G31" s="11">
        <f t="shared" si="0"/>
        <v>0</v>
      </c>
    </row>
    <row r="32" spans="2:7" ht="23.25" customHeight="1">
      <c r="B32" s="5" t="s">
        <v>37</v>
      </c>
      <c r="C32" s="5"/>
      <c r="D32" s="5"/>
      <c r="E32" s="5"/>
      <c r="F32" s="5"/>
      <c r="G32" s="12">
        <f>SUM(G7:G31)</f>
        <v>0</v>
      </c>
    </row>
    <row r="33" spans="2:7" ht="24.75" customHeight="1">
      <c r="B33" s="3" t="s">
        <v>38</v>
      </c>
      <c r="C33" s="3"/>
      <c r="D33" s="3"/>
      <c r="E33" s="3"/>
      <c r="F33" s="3"/>
      <c r="G33" s="3"/>
    </row>
    <row r="34" spans="2:7" ht="42" customHeight="1">
      <c r="B34" s="13" t="s">
        <v>3</v>
      </c>
      <c r="C34" s="5" t="s">
        <v>4</v>
      </c>
      <c r="D34" s="5" t="s">
        <v>5</v>
      </c>
      <c r="E34" s="5" t="s">
        <v>6</v>
      </c>
      <c r="F34" s="5" t="s">
        <v>7</v>
      </c>
      <c r="G34" s="6" t="s">
        <v>8</v>
      </c>
    </row>
    <row r="35" spans="2:7" ht="24.75" customHeight="1">
      <c r="B35" s="7">
        <v>26</v>
      </c>
      <c r="C35" s="14" t="s">
        <v>39</v>
      </c>
      <c r="D35" s="9" t="s">
        <v>40</v>
      </c>
      <c r="E35" s="9">
        <v>2</v>
      </c>
      <c r="F35" s="9"/>
      <c r="G35" s="15">
        <f aca="true" t="shared" si="1" ref="G35:G39">E35*F35</f>
        <v>0</v>
      </c>
    </row>
    <row r="36" spans="2:7" ht="19.5" customHeight="1">
      <c r="B36" s="7">
        <v>27</v>
      </c>
      <c r="C36" s="14" t="s">
        <v>41</v>
      </c>
      <c r="D36" s="9" t="s">
        <v>40</v>
      </c>
      <c r="E36" s="9">
        <v>4</v>
      </c>
      <c r="F36" s="9"/>
      <c r="G36" s="15">
        <f t="shared" si="1"/>
        <v>0</v>
      </c>
    </row>
    <row r="37" spans="2:7" ht="19.5" customHeight="1">
      <c r="B37" s="7">
        <v>28</v>
      </c>
      <c r="C37" s="14" t="s">
        <v>42</v>
      </c>
      <c r="D37" s="9" t="s">
        <v>40</v>
      </c>
      <c r="E37" s="9">
        <v>6</v>
      </c>
      <c r="F37" s="9"/>
      <c r="G37" s="15">
        <f t="shared" si="1"/>
        <v>0</v>
      </c>
    </row>
    <row r="38" spans="2:7" ht="19.5" customHeight="1">
      <c r="B38" s="7">
        <v>29</v>
      </c>
      <c r="C38" s="14" t="s">
        <v>43</v>
      </c>
      <c r="D38" s="9" t="s">
        <v>40</v>
      </c>
      <c r="E38" s="9">
        <v>8</v>
      </c>
      <c r="F38" s="9"/>
      <c r="G38" s="15">
        <f t="shared" si="1"/>
        <v>0</v>
      </c>
    </row>
    <row r="39" spans="2:7" ht="18.75" customHeight="1">
      <c r="B39" s="7">
        <v>30</v>
      </c>
      <c r="C39" s="14" t="s">
        <v>44</v>
      </c>
      <c r="D39" s="9" t="s">
        <v>40</v>
      </c>
      <c r="E39" s="9">
        <v>10</v>
      </c>
      <c r="F39" s="9"/>
      <c r="G39" s="15">
        <f t="shared" si="1"/>
        <v>0</v>
      </c>
    </row>
    <row r="40" spans="2:7" ht="23.25" customHeight="1">
      <c r="B40" s="5" t="s">
        <v>45</v>
      </c>
      <c r="C40" s="5"/>
      <c r="D40" s="5"/>
      <c r="E40" s="5"/>
      <c r="F40" s="5"/>
      <c r="G40" s="16">
        <f>SUM(G35:G39)</f>
        <v>0</v>
      </c>
    </row>
    <row r="41" spans="2:7" ht="36.75" customHeight="1">
      <c r="B41" s="3" t="s">
        <v>46</v>
      </c>
      <c r="C41" s="3"/>
      <c r="D41" s="3"/>
      <c r="E41" s="3"/>
      <c r="F41" s="3"/>
      <c r="G41" s="3"/>
    </row>
    <row r="42" spans="2:7" ht="42" customHeight="1">
      <c r="B42" s="13" t="s">
        <v>3</v>
      </c>
      <c r="C42" s="5" t="s">
        <v>4</v>
      </c>
      <c r="D42" s="5" t="s">
        <v>5</v>
      </c>
      <c r="E42" s="5" t="s">
        <v>6</v>
      </c>
      <c r="F42" s="5" t="s">
        <v>7</v>
      </c>
      <c r="G42" s="6" t="s">
        <v>8</v>
      </c>
    </row>
    <row r="43" spans="2:7" ht="19.5" customHeight="1">
      <c r="B43" s="17">
        <v>31</v>
      </c>
      <c r="C43" s="14" t="s">
        <v>47</v>
      </c>
      <c r="D43" s="9" t="s">
        <v>16</v>
      </c>
      <c r="E43" s="9">
        <v>1</v>
      </c>
      <c r="F43" s="9"/>
      <c r="G43" s="15">
        <f aca="true" t="shared" si="2" ref="G43:G53">E43*F43</f>
        <v>0</v>
      </c>
    </row>
    <row r="44" spans="2:7" ht="19.5" customHeight="1">
      <c r="B44" s="17">
        <v>32</v>
      </c>
      <c r="C44" s="14" t="s">
        <v>48</v>
      </c>
      <c r="D44" s="9" t="s">
        <v>16</v>
      </c>
      <c r="E44" s="9">
        <v>1</v>
      </c>
      <c r="F44" s="9"/>
      <c r="G44" s="15">
        <f t="shared" si="2"/>
        <v>0</v>
      </c>
    </row>
    <row r="45" spans="2:7" ht="19.5" customHeight="1">
      <c r="B45" s="17">
        <v>33</v>
      </c>
      <c r="C45" s="14" t="s">
        <v>49</v>
      </c>
      <c r="D45" s="9" t="s">
        <v>16</v>
      </c>
      <c r="E45" s="9">
        <v>1</v>
      </c>
      <c r="F45" s="9"/>
      <c r="G45" s="15">
        <f t="shared" si="2"/>
        <v>0</v>
      </c>
    </row>
    <row r="46" spans="2:7" ht="19.5" customHeight="1">
      <c r="B46" s="17">
        <v>34</v>
      </c>
      <c r="C46" s="14" t="s">
        <v>50</v>
      </c>
      <c r="D46" s="9" t="s">
        <v>16</v>
      </c>
      <c r="E46" s="9">
        <v>1</v>
      </c>
      <c r="F46" s="9"/>
      <c r="G46" s="15">
        <f t="shared" si="2"/>
        <v>0</v>
      </c>
    </row>
    <row r="47" spans="2:7" ht="29.25" customHeight="1">
      <c r="B47" s="17">
        <v>35</v>
      </c>
      <c r="C47" s="14" t="s">
        <v>51</v>
      </c>
      <c r="D47" s="9" t="s">
        <v>16</v>
      </c>
      <c r="E47" s="9">
        <v>1</v>
      </c>
      <c r="F47" s="9"/>
      <c r="G47" s="15">
        <f t="shared" si="2"/>
        <v>0</v>
      </c>
    </row>
    <row r="48" spans="2:7" ht="19.5" customHeight="1">
      <c r="B48" s="17">
        <v>36</v>
      </c>
      <c r="C48" s="14" t="s">
        <v>52</v>
      </c>
      <c r="D48" s="9" t="s">
        <v>16</v>
      </c>
      <c r="E48" s="9">
        <v>1</v>
      </c>
      <c r="F48" s="9"/>
      <c r="G48" s="15">
        <f t="shared" si="2"/>
        <v>0</v>
      </c>
    </row>
    <row r="49" spans="2:7" ht="19.5" customHeight="1">
      <c r="B49" s="17">
        <v>37</v>
      </c>
      <c r="C49" s="14" t="s">
        <v>53</v>
      </c>
      <c r="D49" s="9" t="s">
        <v>16</v>
      </c>
      <c r="E49" s="9">
        <v>1</v>
      </c>
      <c r="F49" s="9"/>
      <c r="G49" s="15">
        <f t="shared" si="2"/>
        <v>0</v>
      </c>
    </row>
    <row r="50" spans="2:7" ht="19.5" customHeight="1">
      <c r="B50" s="17">
        <v>38</v>
      </c>
      <c r="C50" s="14" t="s">
        <v>54</v>
      </c>
      <c r="D50" s="9" t="s">
        <v>16</v>
      </c>
      <c r="E50" s="9">
        <v>1</v>
      </c>
      <c r="F50" s="9"/>
      <c r="G50" s="15">
        <f t="shared" si="2"/>
        <v>0</v>
      </c>
    </row>
    <row r="51" spans="2:7" ht="19.5" customHeight="1">
      <c r="B51" s="17">
        <v>39</v>
      </c>
      <c r="C51" s="14" t="s">
        <v>55</v>
      </c>
      <c r="D51" s="9" t="s">
        <v>16</v>
      </c>
      <c r="E51" s="9">
        <v>1</v>
      </c>
      <c r="F51" s="9"/>
      <c r="G51" s="15">
        <f t="shared" si="2"/>
        <v>0</v>
      </c>
    </row>
    <row r="52" spans="2:7" ht="19.5" customHeight="1">
      <c r="B52" s="17">
        <v>40</v>
      </c>
      <c r="C52" s="14" t="s">
        <v>56</v>
      </c>
      <c r="D52" s="9" t="s">
        <v>16</v>
      </c>
      <c r="E52" s="9">
        <v>1</v>
      </c>
      <c r="F52" s="9"/>
      <c r="G52" s="15">
        <f t="shared" si="2"/>
        <v>0</v>
      </c>
    </row>
    <row r="53" spans="2:7" ht="19.5" customHeight="1">
      <c r="B53" s="17">
        <v>41</v>
      </c>
      <c r="C53" s="14" t="s">
        <v>57</v>
      </c>
      <c r="D53" s="9" t="s">
        <v>16</v>
      </c>
      <c r="E53" s="9">
        <v>1</v>
      </c>
      <c r="F53" s="9"/>
      <c r="G53" s="15">
        <f t="shared" si="2"/>
        <v>0</v>
      </c>
    </row>
    <row r="54" spans="2:7" ht="23.25" customHeight="1">
      <c r="B54" s="5" t="s">
        <v>58</v>
      </c>
      <c r="C54" s="5"/>
      <c r="D54" s="5"/>
      <c r="E54" s="5"/>
      <c r="F54" s="5"/>
      <c r="G54" s="16">
        <f>SUM(G43:G53)</f>
        <v>0</v>
      </c>
    </row>
    <row r="55" spans="2:7" ht="51.75" customHeight="1">
      <c r="B55" s="3" t="s">
        <v>59</v>
      </c>
      <c r="C55" s="3"/>
      <c r="D55" s="3"/>
      <c r="E55" s="3"/>
      <c r="F55" s="3"/>
      <c r="G55" s="3"/>
    </row>
    <row r="56" spans="2:7" ht="48" customHeight="1">
      <c r="B56" s="13" t="s">
        <v>3</v>
      </c>
      <c r="C56" s="5" t="s">
        <v>4</v>
      </c>
      <c r="D56" s="5" t="s">
        <v>5</v>
      </c>
      <c r="E56" s="5" t="s">
        <v>6</v>
      </c>
      <c r="F56" s="5" t="s">
        <v>7</v>
      </c>
      <c r="G56" s="6" t="s">
        <v>8</v>
      </c>
    </row>
    <row r="57" spans="2:7" ht="34.5" customHeight="1">
      <c r="B57" s="17">
        <v>42</v>
      </c>
      <c r="C57" s="8" t="s">
        <v>60</v>
      </c>
      <c r="D57" s="9" t="s">
        <v>61</v>
      </c>
      <c r="E57" s="9">
        <v>5</v>
      </c>
      <c r="F57" s="9"/>
      <c r="G57" s="15">
        <f aca="true" t="shared" si="3" ref="G57:G63">E57*F57</f>
        <v>0</v>
      </c>
    </row>
    <row r="58" spans="2:7" ht="34.5" customHeight="1">
      <c r="B58" s="17">
        <v>43</v>
      </c>
      <c r="C58" s="8" t="s">
        <v>62</v>
      </c>
      <c r="D58" s="9" t="s">
        <v>61</v>
      </c>
      <c r="E58" s="9">
        <v>3</v>
      </c>
      <c r="F58" s="9"/>
      <c r="G58" s="15">
        <f t="shared" si="3"/>
        <v>0</v>
      </c>
    </row>
    <row r="59" spans="2:7" ht="34.5" customHeight="1">
      <c r="B59" s="17">
        <v>44</v>
      </c>
      <c r="C59" s="8" t="s">
        <v>63</v>
      </c>
      <c r="D59" s="9" t="s">
        <v>61</v>
      </c>
      <c r="E59" s="9">
        <v>2</v>
      </c>
      <c r="F59" s="9"/>
      <c r="G59" s="15">
        <f t="shared" si="3"/>
        <v>0</v>
      </c>
    </row>
    <row r="60" spans="2:7" ht="34.5" customHeight="1">
      <c r="B60" s="17">
        <v>45</v>
      </c>
      <c r="C60" s="8" t="s">
        <v>64</v>
      </c>
      <c r="D60" s="9" t="s">
        <v>61</v>
      </c>
      <c r="E60" s="9">
        <v>1</v>
      </c>
      <c r="F60" s="9"/>
      <c r="G60" s="15">
        <f t="shared" si="3"/>
        <v>0</v>
      </c>
    </row>
    <row r="61" spans="2:7" ht="34.5" customHeight="1">
      <c r="B61" s="17">
        <v>46</v>
      </c>
      <c r="C61" s="8" t="s">
        <v>65</v>
      </c>
      <c r="D61" s="9" t="s">
        <v>61</v>
      </c>
      <c r="E61" s="9">
        <v>5</v>
      </c>
      <c r="F61" s="9"/>
      <c r="G61" s="15">
        <f t="shared" si="3"/>
        <v>0</v>
      </c>
    </row>
    <row r="62" spans="2:7" ht="34.5" customHeight="1">
      <c r="B62" s="17">
        <v>47</v>
      </c>
      <c r="C62" s="8" t="s">
        <v>66</v>
      </c>
      <c r="D62" s="9" t="s">
        <v>61</v>
      </c>
      <c r="E62" s="9">
        <v>2</v>
      </c>
      <c r="F62" s="9"/>
      <c r="G62" s="15">
        <f t="shared" si="3"/>
        <v>0</v>
      </c>
    </row>
    <row r="63" spans="2:7" ht="34.5" customHeight="1">
      <c r="B63" s="17">
        <v>48</v>
      </c>
      <c r="C63" s="8" t="s">
        <v>67</v>
      </c>
      <c r="D63" s="9" t="s">
        <v>61</v>
      </c>
      <c r="E63" s="9">
        <v>3</v>
      </c>
      <c r="F63" s="9"/>
      <c r="G63" s="15">
        <f t="shared" si="3"/>
        <v>0</v>
      </c>
    </row>
    <row r="64" spans="2:7" ht="24.75" customHeight="1">
      <c r="B64" s="5" t="s">
        <v>68</v>
      </c>
      <c r="C64" s="5"/>
      <c r="D64" s="5"/>
      <c r="E64" s="5"/>
      <c r="F64" s="5"/>
      <c r="G64" s="16">
        <f>SUM(G57:G63)</f>
        <v>0</v>
      </c>
    </row>
    <row r="65" spans="2:7" ht="34.5" customHeight="1">
      <c r="B65" s="3" t="s">
        <v>69</v>
      </c>
      <c r="C65" s="3"/>
      <c r="D65" s="3"/>
      <c r="E65" s="3"/>
      <c r="F65" s="3"/>
      <c r="G65" s="3"/>
    </row>
    <row r="66" spans="2:7" ht="41.25" customHeight="1">
      <c r="B66" s="13" t="s">
        <v>3</v>
      </c>
      <c r="C66" s="5" t="s">
        <v>4</v>
      </c>
      <c r="D66" s="5" t="s">
        <v>5</v>
      </c>
      <c r="E66" s="5" t="s">
        <v>6</v>
      </c>
      <c r="F66" s="5" t="s">
        <v>7</v>
      </c>
      <c r="G66" s="6" t="s">
        <v>8</v>
      </c>
    </row>
    <row r="67" spans="2:7" ht="34.5" customHeight="1">
      <c r="B67" s="17">
        <v>49</v>
      </c>
      <c r="C67" s="8" t="s">
        <v>70</v>
      </c>
      <c r="D67" s="9" t="s">
        <v>71</v>
      </c>
      <c r="E67" s="9">
        <v>2</v>
      </c>
      <c r="F67" s="9"/>
      <c r="G67" s="15">
        <f aca="true" t="shared" si="4" ref="G67:G69">E67*F67</f>
        <v>0</v>
      </c>
    </row>
    <row r="68" spans="2:7" ht="34.5" customHeight="1">
      <c r="B68" s="17">
        <v>50</v>
      </c>
      <c r="C68" s="8" t="s">
        <v>72</v>
      </c>
      <c r="D68" s="9" t="s">
        <v>73</v>
      </c>
      <c r="E68" s="9">
        <v>1</v>
      </c>
      <c r="F68" s="9"/>
      <c r="G68" s="15">
        <f t="shared" si="4"/>
        <v>0</v>
      </c>
    </row>
    <row r="69" spans="2:7" ht="57" customHeight="1">
      <c r="B69" s="17">
        <v>51</v>
      </c>
      <c r="C69" s="8" t="s">
        <v>74</v>
      </c>
      <c r="D69" s="9" t="s">
        <v>71</v>
      </c>
      <c r="E69" s="9">
        <v>5</v>
      </c>
      <c r="F69" s="9"/>
      <c r="G69" s="15">
        <f t="shared" si="4"/>
        <v>0</v>
      </c>
    </row>
    <row r="70" spans="2:7" ht="27" customHeight="1">
      <c r="B70" s="5" t="s">
        <v>75</v>
      </c>
      <c r="C70" s="5"/>
      <c r="D70" s="5"/>
      <c r="E70" s="5"/>
      <c r="F70" s="5"/>
      <c r="G70" s="16">
        <f>SUM(G67:G69)</f>
        <v>0</v>
      </c>
    </row>
    <row r="71" spans="2:7" ht="34.5" customHeight="1">
      <c r="B71" s="3" t="s">
        <v>76</v>
      </c>
      <c r="C71" s="3"/>
      <c r="D71" s="3"/>
      <c r="E71" s="3"/>
      <c r="F71" s="3"/>
      <c r="G71" s="3"/>
    </row>
    <row r="72" spans="2:7" ht="42" customHeight="1">
      <c r="B72" s="13" t="s">
        <v>3</v>
      </c>
      <c r="C72" s="5" t="s">
        <v>4</v>
      </c>
      <c r="D72" s="5" t="s">
        <v>5</v>
      </c>
      <c r="E72" s="5" t="s">
        <v>6</v>
      </c>
      <c r="F72" s="5" t="s">
        <v>7</v>
      </c>
      <c r="G72" s="6" t="s">
        <v>8</v>
      </c>
    </row>
    <row r="73" spans="2:7" ht="29.25" customHeight="1">
      <c r="B73" s="18">
        <v>52</v>
      </c>
      <c r="C73" s="8" t="s">
        <v>77</v>
      </c>
      <c r="D73" s="9" t="s">
        <v>16</v>
      </c>
      <c r="E73" s="9">
        <v>2</v>
      </c>
      <c r="F73" s="9"/>
      <c r="G73" s="15">
        <f aca="true" t="shared" si="5" ref="G73:G75">E73*F73</f>
        <v>0</v>
      </c>
    </row>
    <row r="74" spans="2:7" ht="23.25" customHeight="1">
      <c r="B74" s="18">
        <v>53</v>
      </c>
      <c r="C74" s="8" t="s">
        <v>78</v>
      </c>
      <c r="D74" s="9" t="s">
        <v>16</v>
      </c>
      <c r="E74" s="9">
        <v>1</v>
      </c>
      <c r="F74" s="9"/>
      <c r="G74" s="15">
        <f t="shared" si="5"/>
        <v>0</v>
      </c>
    </row>
    <row r="75" spans="2:7" ht="48" customHeight="1">
      <c r="B75" s="18">
        <v>54</v>
      </c>
      <c r="C75" s="8" t="s">
        <v>79</v>
      </c>
      <c r="D75" s="9" t="s">
        <v>16</v>
      </c>
      <c r="E75" s="9">
        <v>0.5</v>
      </c>
      <c r="F75" s="9"/>
      <c r="G75" s="19">
        <f t="shared" si="5"/>
        <v>0</v>
      </c>
    </row>
    <row r="76" spans="2:7" ht="27.75" customHeight="1">
      <c r="B76" s="5" t="s">
        <v>80</v>
      </c>
      <c r="C76" s="5"/>
      <c r="D76" s="5"/>
      <c r="E76" s="5"/>
      <c r="F76" s="5"/>
      <c r="G76" s="20">
        <f>SUM(G73:G75)</f>
        <v>0</v>
      </c>
    </row>
    <row r="77" spans="2:7" ht="34.5" customHeight="1">
      <c r="B77" s="21" t="s">
        <v>81</v>
      </c>
      <c r="C77" s="21"/>
      <c r="D77" s="21"/>
      <c r="E77" s="21"/>
      <c r="F77" s="21"/>
      <c r="G77" s="21"/>
    </row>
    <row r="78" spans="2:7" ht="47.25" customHeight="1">
      <c r="B78" s="13" t="s">
        <v>3</v>
      </c>
      <c r="C78" s="5" t="s">
        <v>4</v>
      </c>
      <c r="D78" s="5" t="s">
        <v>5</v>
      </c>
      <c r="E78" s="5" t="s">
        <v>6</v>
      </c>
      <c r="F78" s="5" t="s">
        <v>7</v>
      </c>
      <c r="G78" s="6" t="s">
        <v>8</v>
      </c>
    </row>
    <row r="79" spans="2:7" ht="34.5" customHeight="1">
      <c r="B79" s="18">
        <v>55</v>
      </c>
      <c r="C79" s="8" t="s">
        <v>82</v>
      </c>
      <c r="D79" s="9" t="s">
        <v>10</v>
      </c>
      <c r="E79" s="9">
        <v>1</v>
      </c>
      <c r="F79" s="9"/>
      <c r="G79" s="15">
        <f aca="true" t="shared" si="6" ref="G79:G87">E79*F79</f>
        <v>0</v>
      </c>
    </row>
    <row r="80" spans="2:7" ht="34.5" customHeight="1">
      <c r="B80" s="18">
        <v>56</v>
      </c>
      <c r="C80" s="8" t="s">
        <v>83</v>
      </c>
      <c r="D80" s="9" t="s">
        <v>10</v>
      </c>
      <c r="E80" s="9">
        <v>1</v>
      </c>
      <c r="F80" s="9"/>
      <c r="G80" s="15">
        <f t="shared" si="6"/>
        <v>0</v>
      </c>
    </row>
    <row r="81" spans="2:7" ht="34.5" customHeight="1">
      <c r="B81" s="18">
        <v>57</v>
      </c>
      <c r="C81" s="8" t="s">
        <v>84</v>
      </c>
      <c r="D81" s="9" t="s">
        <v>10</v>
      </c>
      <c r="E81" s="9">
        <v>1</v>
      </c>
      <c r="F81" s="9"/>
      <c r="G81" s="15">
        <f t="shared" si="6"/>
        <v>0</v>
      </c>
    </row>
    <row r="82" spans="2:7" ht="34.5" customHeight="1">
      <c r="B82" s="18">
        <v>58</v>
      </c>
      <c r="C82" s="8" t="s">
        <v>85</v>
      </c>
      <c r="D82" s="9" t="s">
        <v>10</v>
      </c>
      <c r="E82" s="9">
        <v>2</v>
      </c>
      <c r="F82" s="9"/>
      <c r="G82" s="15">
        <f t="shared" si="6"/>
        <v>0</v>
      </c>
    </row>
    <row r="83" spans="2:7" ht="47.25" customHeight="1">
      <c r="B83" s="18">
        <v>59</v>
      </c>
      <c r="C83" s="8" t="s">
        <v>86</v>
      </c>
      <c r="D83" s="9" t="s">
        <v>10</v>
      </c>
      <c r="E83" s="9">
        <v>1</v>
      </c>
      <c r="F83" s="9"/>
      <c r="G83" s="15">
        <f t="shared" si="6"/>
        <v>0</v>
      </c>
    </row>
    <row r="84" spans="2:7" ht="34.5" customHeight="1">
      <c r="B84" s="18">
        <v>60</v>
      </c>
      <c r="C84" s="8" t="s">
        <v>87</v>
      </c>
      <c r="D84" s="9" t="s">
        <v>10</v>
      </c>
      <c r="E84" s="9">
        <v>2</v>
      </c>
      <c r="F84" s="9"/>
      <c r="G84" s="15">
        <f t="shared" si="6"/>
        <v>0</v>
      </c>
    </row>
    <row r="85" spans="2:7" ht="34.5" customHeight="1">
      <c r="B85" s="18">
        <v>61</v>
      </c>
      <c r="C85" s="8" t="s">
        <v>88</v>
      </c>
      <c r="D85" s="9" t="s">
        <v>10</v>
      </c>
      <c r="E85" s="9">
        <v>1</v>
      </c>
      <c r="F85" s="9"/>
      <c r="G85" s="15">
        <f t="shared" si="6"/>
        <v>0</v>
      </c>
    </row>
    <row r="86" spans="2:7" ht="34.5" customHeight="1">
      <c r="B86" s="18">
        <v>62</v>
      </c>
      <c r="C86" s="8" t="s">
        <v>89</v>
      </c>
      <c r="D86" s="9" t="s">
        <v>10</v>
      </c>
      <c r="E86" s="9">
        <v>1</v>
      </c>
      <c r="F86" s="9"/>
      <c r="G86" s="15">
        <f t="shared" si="6"/>
        <v>0</v>
      </c>
    </row>
    <row r="87" spans="2:7" ht="34.5" customHeight="1">
      <c r="B87" s="18">
        <v>63</v>
      </c>
      <c r="C87" s="8" t="s">
        <v>90</v>
      </c>
      <c r="D87" s="9" t="s">
        <v>10</v>
      </c>
      <c r="E87" s="9">
        <v>1</v>
      </c>
      <c r="F87" s="9"/>
      <c r="G87" s="15">
        <f t="shared" si="6"/>
        <v>0</v>
      </c>
    </row>
    <row r="88" spans="2:7" ht="23.25" customHeight="1">
      <c r="B88" s="5" t="s">
        <v>91</v>
      </c>
      <c r="C88" s="5"/>
      <c r="D88" s="5"/>
      <c r="E88" s="5"/>
      <c r="F88" s="5"/>
      <c r="G88" s="16">
        <f>SUM(G79:G87)</f>
        <v>0</v>
      </c>
    </row>
    <row r="89" spans="2:7" ht="34.5" customHeight="1">
      <c r="B89" s="3" t="s">
        <v>92</v>
      </c>
      <c r="C89" s="3"/>
      <c r="D89" s="3"/>
      <c r="E89" s="3"/>
      <c r="F89" s="3"/>
      <c r="G89" s="3"/>
    </row>
    <row r="90" spans="2:7" ht="53.25" customHeight="1">
      <c r="B90" s="13" t="s">
        <v>3</v>
      </c>
      <c r="C90" s="5" t="s">
        <v>4</v>
      </c>
      <c r="D90" s="5" t="s">
        <v>5</v>
      </c>
      <c r="E90" s="5" t="s">
        <v>6</v>
      </c>
      <c r="F90" s="5" t="s">
        <v>7</v>
      </c>
      <c r="G90" s="6" t="s">
        <v>8</v>
      </c>
    </row>
    <row r="91" spans="2:7" ht="34.5" customHeight="1">
      <c r="B91" s="18">
        <v>64</v>
      </c>
      <c r="C91" s="8" t="s">
        <v>93</v>
      </c>
      <c r="D91" s="9" t="s">
        <v>40</v>
      </c>
      <c r="E91" s="9">
        <v>10</v>
      </c>
      <c r="F91" s="9"/>
      <c r="G91" s="15">
        <f>E91*F91</f>
        <v>0</v>
      </c>
    </row>
    <row r="92" spans="2:7" ht="36.75" customHeight="1">
      <c r="B92" s="5" t="s">
        <v>94</v>
      </c>
      <c r="C92" s="5"/>
      <c r="D92" s="5"/>
      <c r="E92" s="5"/>
      <c r="F92" s="5"/>
      <c r="G92" s="16">
        <f>G91</f>
        <v>0</v>
      </c>
    </row>
    <row r="94" spans="2:7" ht="28.5" customHeight="1">
      <c r="B94" s="22" t="s">
        <v>95</v>
      </c>
      <c r="C94" s="22"/>
      <c r="D94" s="22"/>
      <c r="E94" s="22"/>
      <c r="F94" s="22"/>
      <c r="G94" s="23">
        <f>G32+G40+G54+G64+G70+G76+G88+G92</f>
        <v>0</v>
      </c>
    </row>
    <row r="96" ht="12.75" customHeight="1"/>
    <row r="97" spans="2:7" ht="45" customHeight="1">
      <c r="B97" s="24" t="s">
        <v>96</v>
      </c>
      <c r="C97" s="24"/>
      <c r="D97" s="24"/>
      <c r="E97" s="24"/>
      <c r="F97" s="25" t="s">
        <v>97</v>
      </c>
      <c r="G97" s="25" t="s">
        <v>98</v>
      </c>
    </row>
    <row r="98" spans="2:7" ht="39.75" customHeight="1">
      <c r="B98" s="26" t="s">
        <v>99</v>
      </c>
      <c r="C98" s="26"/>
      <c r="D98" s="26"/>
      <c r="E98" s="26"/>
      <c r="F98" s="27">
        <v>30</v>
      </c>
      <c r="G98" s="28">
        <f>G32</f>
        <v>0</v>
      </c>
    </row>
    <row r="99" spans="2:7" ht="39.75" customHeight="1">
      <c r="B99" s="26" t="s">
        <v>100</v>
      </c>
      <c r="C99" s="26"/>
      <c r="D99" s="26"/>
      <c r="E99" s="26"/>
      <c r="F99" s="6">
        <v>20</v>
      </c>
      <c r="G99" s="29">
        <f>G40</f>
        <v>0</v>
      </c>
    </row>
    <row r="100" spans="2:7" ht="39.75" customHeight="1">
      <c r="B100" s="26" t="s">
        <v>101</v>
      </c>
      <c r="C100" s="26"/>
      <c r="D100" s="26"/>
      <c r="E100" s="26"/>
      <c r="F100" s="6">
        <v>30</v>
      </c>
      <c r="G100" s="29">
        <f>G54</f>
        <v>0</v>
      </c>
    </row>
    <row r="101" spans="2:7" ht="39.75" customHeight="1">
      <c r="B101" s="26" t="s">
        <v>102</v>
      </c>
      <c r="C101" s="26"/>
      <c r="D101" s="26"/>
      <c r="E101" s="26"/>
      <c r="F101" s="6">
        <v>10</v>
      </c>
      <c r="G101" s="29">
        <f>G64</f>
        <v>0</v>
      </c>
    </row>
    <row r="102" spans="2:7" ht="39.75" customHeight="1">
      <c r="B102" s="26" t="s">
        <v>103</v>
      </c>
      <c r="C102" s="26"/>
      <c r="D102" s="26"/>
      <c r="E102" s="26"/>
      <c r="F102" s="6">
        <v>20</v>
      </c>
      <c r="G102" s="29">
        <f>G70</f>
        <v>0</v>
      </c>
    </row>
    <row r="103" spans="2:7" ht="39.75" customHeight="1">
      <c r="B103" s="26" t="s">
        <v>104</v>
      </c>
      <c r="C103" s="26"/>
      <c r="D103" s="26"/>
      <c r="E103" s="26"/>
      <c r="F103" s="27">
        <v>10</v>
      </c>
      <c r="G103" s="28">
        <f>G76</f>
        <v>0</v>
      </c>
    </row>
    <row r="104" spans="2:7" ht="39.75" customHeight="1">
      <c r="B104" s="26" t="s">
        <v>105</v>
      </c>
      <c r="C104" s="26"/>
      <c r="D104" s="26"/>
      <c r="E104" s="26"/>
      <c r="F104" s="6">
        <v>10</v>
      </c>
      <c r="G104" s="29">
        <f>G88</f>
        <v>0</v>
      </c>
    </row>
    <row r="105" spans="2:7" ht="39.75" customHeight="1">
      <c r="B105" s="26" t="s">
        <v>106</v>
      </c>
      <c r="C105" s="26"/>
      <c r="D105" s="26"/>
      <c r="E105" s="26"/>
      <c r="F105" s="6">
        <v>10</v>
      </c>
      <c r="G105" s="29">
        <f>G92</f>
        <v>0</v>
      </c>
    </row>
    <row r="106" spans="2:7" ht="39.75" customHeight="1">
      <c r="B106" s="27" t="s">
        <v>107</v>
      </c>
      <c r="C106" s="27"/>
      <c r="D106" s="27"/>
      <c r="E106" s="27"/>
      <c r="F106" s="30">
        <f>SUM(F98:F105)</f>
        <v>140</v>
      </c>
      <c r="G106" s="31">
        <f>SUM(G98:G105)</f>
        <v>0</v>
      </c>
    </row>
    <row r="109" spans="2:7" ht="30.75" customHeight="1">
      <c r="B109" s="32" t="s">
        <v>108</v>
      </c>
      <c r="C109" s="33"/>
      <c r="D109" s="33"/>
      <c r="E109" s="33"/>
      <c r="F109" s="33"/>
      <c r="G109" s="34"/>
    </row>
    <row r="110" spans="2:7" ht="35.25" customHeight="1">
      <c r="B110" s="32" t="s">
        <v>109</v>
      </c>
      <c r="C110" s="33"/>
      <c r="D110" s="33"/>
      <c r="E110" s="33"/>
      <c r="F110" s="33"/>
      <c r="G110" s="34"/>
    </row>
    <row r="111" spans="2:7" ht="31.5" customHeight="1">
      <c r="B111" s="32" t="s">
        <v>110</v>
      </c>
      <c r="C111" s="33"/>
      <c r="D111" s="33"/>
      <c r="E111" s="33"/>
      <c r="F111" s="33"/>
      <c r="G111" s="34"/>
    </row>
    <row r="112" ht="30" customHeight="1"/>
    <row r="113" spans="2:7" ht="15">
      <c r="B113" s="35" t="s">
        <v>111</v>
      </c>
      <c r="C113" s="35"/>
      <c r="D113" s="35"/>
      <c r="E113" s="35"/>
      <c r="F113" s="35"/>
      <c r="G113" s="35"/>
    </row>
    <row r="115" spans="2:7" ht="51" customHeight="1">
      <c r="B115" s="36" t="s">
        <v>112</v>
      </c>
      <c r="C115" s="36"/>
      <c r="D115" s="36"/>
      <c r="E115" s="36"/>
      <c r="F115" s="36"/>
      <c r="G115" s="36"/>
    </row>
    <row r="116" spans="2:7" ht="15">
      <c r="B116" s="37" t="s">
        <v>113</v>
      </c>
      <c r="C116" s="37"/>
      <c r="D116" s="37"/>
      <c r="E116" s="37"/>
      <c r="F116" s="37"/>
      <c r="G116" s="37"/>
    </row>
  </sheetData>
  <sheetProtection selectLockedCells="1" selectUnlockedCells="1"/>
  <mergeCells count="32">
    <mergeCell ref="B1:G1"/>
    <mergeCell ref="B3:G3"/>
    <mergeCell ref="B5:G5"/>
    <mergeCell ref="B32:F32"/>
    <mergeCell ref="B33:G33"/>
    <mergeCell ref="B40:F40"/>
    <mergeCell ref="B41:G41"/>
    <mergeCell ref="B54:F54"/>
    <mergeCell ref="B55:G55"/>
    <mergeCell ref="B64:F64"/>
    <mergeCell ref="B65:G65"/>
    <mergeCell ref="B70:F70"/>
    <mergeCell ref="B71:G71"/>
    <mergeCell ref="B76:F76"/>
    <mergeCell ref="B77:G77"/>
    <mergeCell ref="B88:F88"/>
    <mergeCell ref="B89:G89"/>
    <mergeCell ref="B92:F92"/>
    <mergeCell ref="B94:F94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13:G113"/>
    <mergeCell ref="B115:G115"/>
    <mergeCell ref="B116:G116"/>
  </mergeCells>
  <printOptions horizontalCentered="1"/>
  <pageMargins left="0.39375" right="0.2361111111111111" top="0.7479166666666667" bottom="0.7479166666666667" header="0.5118055555555555" footer="0.5118055555555555"/>
  <pageSetup horizontalDpi="300" verticalDpi="300" orientation="portrait" paperSize="9" scale="90"/>
  <rowBreaks count="4" manualBreakCount="4">
    <brk id="24" max="255" man="1"/>
    <brk id="54" max="255" man="1"/>
    <brk id="76" max="255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">
      <selection activeCell="A1" sqref="A1"/>
    </sheetView>
  </sheetViews>
  <sheetFormatPr defaultColWidth="8.00390625" defaultRowHeight="15"/>
  <cols>
    <col min="1" max="1" width="9.140625" style="38" customWidth="1"/>
    <col min="2" max="2" width="6.28125" style="38" customWidth="1"/>
    <col min="3" max="3" width="36.28125" style="38" customWidth="1"/>
    <col min="4" max="4" width="3.140625" style="38" customWidth="1"/>
    <col min="5" max="5" width="2.7109375" style="38" customWidth="1"/>
    <col min="6" max="6" width="4.421875" style="38" customWidth="1"/>
    <col min="7" max="7" width="11.57421875" style="38" customWidth="1"/>
    <col min="8" max="8" width="11.8515625" style="38" customWidth="1"/>
    <col min="9" max="9" width="12.7109375" style="38" customWidth="1"/>
    <col min="10" max="16384" width="9.140625" style="38" customWidth="1"/>
  </cols>
  <sheetData>
    <row r="1" spans="2:9" ht="27.75" customHeight="1">
      <c r="B1" s="1" t="s">
        <v>114</v>
      </c>
      <c r="C1" s="1"/>
      <c r="D1" s="1"/>
      <c r="E1" s="1"/>
      <c r="F1" s="1"/>
      <c r="G1" s="1"/>
      <c r="H1" s="1"/>
      <c r="I1" s="1"/>
    </row>
    <row r="2" ht="23.25" customHeight="1"/>
    <row r="3" spans="2:9" ht="24.75" customHeight="1">
      <c r="B3" s="2" t="s">
        <v>115</v>
      </c>
      <c r="C3" s="2"/>
      <c r="D3" s="2"/>
      <c r="E3" s="2"/>
      <c r="F3" s="2"/>
      <c r="G3" s="2"/>
      <c r="H3" s="2"/>
      <c r="I3" s="2"/>
    </row>
    <row r="5" spans="2:9" ht="29.25" customHeight="1">
      <c r="B5" s="3" t="s">
        <v>116</v>
      </c>
      <c r="C5" s="3"/>
      <c r="D5" s="3"/>
      <c r="E5" s="3"/>
      <c r="F5" s="3"/>
      <c r="G5" s="3"/>
      <c r="H5" s="3"/>
      <c r="I5" s="3"/>
    </row>
    <row r="6" spans="2:10" ht="38.25" customHeight="1">
      <c r="B6" s="39" t="s">
        <v>3</v>
      </c>
      <c r="C6" s="40" t="s">
        <v>4</v>
      </c>
      <c r="D6" s="41" t="s">
        <v>5</v>
      </c>
      <c r="E6" s="41"/>
      <c r="F6" s="41"/>
      <c r="G6" s="40" t="s">
        <v>6</v>
      </c>
      <c r="H6" s="40" t="s">
        <v>7</v>
      </c>
      <c r="I6" s="42" t="s">
        <v>8</v>
      </c>
      <c r="J6" s="43"/>
    </row>
    <row r="7" spans="2:9" ht="25.5" customHeight="1">
      <c r="B7" s="44">
        <v>65</v>
      </c>
      <c r="C7" s="14" t="s">
        <v>117</v>
      </c>
      <c r="D7" s="9" t="s">
        <v>118</v>
      </c>
      <c r="E7" s="9"/>
      <c r="F7" s="9"/>
      <c r="G7" s="9">
        <v>1</v>
      </c>
      <c r="H7" s="9"/>
      <c r="I7" s="44">
        <f aca="true" t="shared" si="0" ref="I7:I12">H7*G7</f>
        <v>0</v>
      </c>
    </row>
    <row r="8" spans="2:9" ht="24.75" customHeight="1">
      <c r="B8" s="44">
        <v>66</v>
      </c>
      <c r="C8" s="14" t="s">
        <v>119</v>
      </c>
      <c r="D8" s="9" t="s">
        <v>118</v>
      </c>
      <c r="E8" s="9"/>
      <c r="F8" s="9"/>
      <c r="G8" s="9">
        <v>1.5</v>
      </c>
      <c r="H8" s="9"/>
      <c r="I8" s="44">
        <f t="shared" si="0"/>
        <v>0</v>
      </c>
    </row>
    <row r="9" spans="2:9" ht="16.5" customHeight="1">
      <c r="B9" s="44">
        <v>67</v>
      </c>
      <c r="C9" s="14" t="s">
        <v>120</v>
      </c>
      <c r="D9" s="9" t="s">
        <v>118</v>
      </c>
      <c r="E9" s="9"/>
      <c r="F9" s="9"/>
      <c r="G9" s="9">
        <v>2</v>
      </c>
      <c r="H9" s="9"/>
      <c r="I9" s="44">
        <f t="shared" si="0"/>
        <v>0</v>
      </c>
    </row>
    <row r="10" spans="2:9" ht="18.75" customHeight="1">
      <c r="B10" s="44">
        <v>68</v>
      </c>
      <c r="C10" s="14" t="s">
        <v>121</v>
      </c>
      <c r="D10" s="9" t="s">
        <v>118</v>
      </c>
      <c r="E10" s="9"/>
      <c r="F10" s="9"/>
      <c r="G10" s="9">
        <v>3</v>
      </c>
      <c r="H10" s="9"/>
      <c r="I10" s="44">
        <f t="shared" si="0"/>
        <v>0</v>
      </c>
    </row>
    <row r="11" spans="2:9" ht="29.25" customHeight="1">
      <c r="B11" s="44">
        <v>69</v>
      </c>
      <c r="C11" s="14" t="s">
        <v>122</v>
      </c>
      <c r="D11" s="9" t="s">
        <v>118</v>
      </c>
      <c r="E11" s="9"/>
      <c r="F11" s="9"/>
      <c r="G11" s="9">
        <v>1</v>
      </c>
      <c r="H11" s="9"/>
      <c r="I11" s="44">
        <f t="shared" si="0"/>
        <v>0</v>
      </c>
    </row>
    <row r="12" spans="2:9" ht="17.25" customHeight="1">
      <c r="B12" s="44">
        <v>70</v>
      </c>
      <c r="C12" s="14" t="s">
        <v>123</v>
      </c>
      <c r="D12" s="9" t="s">
        <v>118</v>
      </c>
      <c r="E12" s="9"/>
      <c r="F12" s="9"/>
      <c r="G12" s="9">
        <v>1</v>
      </c>
      <c r="H12" s="9"/>
      <c r="I12" s="44">
        <f t="shared" si="0"/>
        <v>0</v>
      </c>
    </row>
    <row r="13" spans="2:9" ht="23.25" customHeight="1">
      <c r="B13" s="5" t="s">
        <v>124</v>
      </c>
      <c r="C13" s="5"/>
      <c r="D13" s="5"/>
      <c r="E13" s="5"/>
      <c r="F13" s="5"/>
      <c r="G13" s="5"/>
      <c r="H13" s="5"/>
      <c r="I13" s="45">
        <f>SUM(I7:I12)</f>
        <v>0</v>
      </c>
    </row>
    <row r="14" spans="2:9" ht="34.5" customHeight="1">
      <c r="B14" s="3" t="s">
        <v>125</v>
      </c>
      <c r="C14" s="3"/>
      <c r="D14" s="3"/>
      <c r="E14" s="3"/>
      <c r="F14" s="3"/>
      <c r="G14" s="3"/>
      <c r="H14" s="3"/>
      <c r="I14" s="3"/>
    </row>
    <row r="15" spans="2:9" ht="43.5" customHeight="1">
      <c r="B15" s="46" t="s">
        <v>3</v>
      </c>
      <c r="C15" s="5" t="s">
        <v>4</v>
      </c>
      <c r="D15" s="5" t="s">
        <v>5</v>
      </c>
      <c r="E15" s="5"/>
      <c r="F15" s="5"/>
      <c r="G15" s="5" t="s">
        <v>6</v>
      </c>
      <c r="H15" s="5" t="s">
        <v>7</v>
      </c>
      <c r="I15" s="6" t="s">
        <v>8</v>
      </c>
    </row>
    <row r="16" spans="2:9" ht="21" customHeight="1">
      <c r="B16" s="47">
        <v>71</v>
      </c>
      <c r="C16" s="14" t="s">
        <v>126</v>
      </c>
      <c r="D16" s="9" t="s">
        <v>10</v>
      </c>
      <c r="E16" s="9"/>
      <c r="F16" s="9"/>
      <c r="G16" s="9">
        <v>10</v>
      </c>
      <c r="H16" s="9"/>
      <c r="I16" s="44">
        <f aca="true" t="shared" si="1" ref="I16:I17">H16*G16</f>
        <v>0</v>
      </c>
    </row>
    <row r="17" spans="2:9" ht="19.5" customHeight="1">
      <c r="B17" s="47">
        <v>72</v>
      </c>
      <c r="C17" s="14" t="s">
        <v>127</v>
      </c>
      <c r="D17" s="9" t="s">
        <v>10</v>
      </c>
      <c r="E17" s="9"/>
      <c r="F17" s="9"/>
      <c r="G17" s="9">
        <v>10</v>
      </c>
      <c r="H17" s="9"/>
      <c r="I17" s="44">
        <f t="shared" si="1"/>
        <v>0</v>
      </c>
    </row>
    <row r="18" spans="2:9" ht="25.5" customHeight="1">
      <c r="B18" s="5" t="s">
        <v>128</v>
      </c>
      <c r="C18" s="5"/>
      <c r="D18" s="5"/>
      <c r="E18" s="5"/>
      <c r="F18" s="5"/>
      <c r="G18" s="5"/>
      <c r="H18" s="5"/>
      <c r="I18" s="45">
        <f>SUM(I16:I17)</f>
        <v>0</v>
      </c>
    </row>
    <row r="19" spans="2:9" ht="27.75" customHeight="1">
      <c r="B19" s="3" t="s">
        <v>129</v>
      </c>
      <c r="C19" s="3"/>
      <c r="D19" s="3"/>
      <c r="E19" s="3"/>
      <c r="F19" s="3"/>
      <c r="G19" s="3"/>
      <c r="H19" s="3"/>
      <c r="I19" s="3"/>
    </row>
    <row r="20" spans="2:9" ht="46.5" customHeight="1">
      <c r="B20" s="48" t="s">
        <v>3</v>
      </c>
      <c r="C20" s="5" t="s">
        <v>4</v>
      </c>
      <c r="D20" s="5" t="s">
        <v>5</v>
      </c>
      <c r="E20" s="5"/>
      <c r="F20" s="5"/>
      <c r="G20" s="5" t="s">
        <v>6</v>
      </c>
      <c r="H20" s="5" t="s">
        <v>7</v>
      </c>
      <c r="I20" s="6" t="s">
        <v>8</v>
      </c>
    </row>
    <row r="21" spans="2:9" ht="30" customHeight="1">
      <c r="B21" s="49">
        <v>73</v>
      </c>
      <c r="C21" s="14" t="s">
        <v>130</v>
      </c>
      <c r="D21" s="9" t="s">
        <v>131</v>
      </c>
      <c r="E21" s="9"/>
      <c r="F21" s="9"/>
      <c r="G21" s="9">
        <v>2.5</v>
      </c>
      <c r="H21" s="9"/>
      <c r="I21" s="44">
        <f aca="true" t="shared" si="2" ref="I21:I22">H21*G21</f>
        <v>0</v>
      </c>
    </row>
    <row r="22" spans="2:9" ht="30" customHeight="1">
      <c r="B22" s="49">
        <v>74</v>
      </c>
      <c r="C22" s="14" t="s">
        <v>132</v>
      </c>
      <c r="D22" s="9" t="s">
        <v>133</v>
      </c>
      <c r="E22" s="9"/>
      <c r="F22" s="9"/>
      <c r="G22" s="9">
        <v>2.5</v>
      </c>
      <c r="H22" s="9"/>
      <c r="I22" s="44">
        <f t="shared" si="2"/>
        <v>0</v>
      </c>
    </row>
    <row r="23" spans="2:9" ht="23.25" customHeight="1">
      <c r="B23" s="5" t="s">
        <v>134</v>
      </c>
      <c r="C23" s="5"/>
      <c r="D23" s="5"/>
      <c r="E23" s="5"/>
      <c r="F23" s="5"/>
      <c r="G23" s="5"/>
      <c r="H23" s="5"/>
      <c r="I23" s="50">
        <f>SUM(I21:I22)</f>
        <v>0</v>
      </c>
    </row>
    <row r="24" spans="2:9" ht="33.75" customHeight="1">
      <c r="B24" s="3" t="s">
        <v>135</v>
      </c>
      <c r="C24" s="3"/>
      <c r="D24" s="3"/>
      <c r="E24" s="3"/>
      <c r="F24" s="3"/>
      <c r="G24" s="3"/>
      <c r="H24" s="3"/>
      <c r="I24" s="3"/>
    </row>
    <row r="25" spans="2:9" ht="40.5" customHeight="1">
      <c r="B25" s="48" t="s">
        <v>3</v>
      </c>
      <c r="C25" s="5" t="s">
        <v>4</v>
      </c>
      <c r="D25" s="5" t="s">
        <v>5</v>
      </c>
      <c r="E25" s="5"/>
      <c r="F25" s="5"/>
      <c r="G25" s="5" t="s">
        <v>6</v>
      </c>
      <c r="H25" s="5" t="s">
        <v>7</v>
      </c>
      <c r="I25" s="6" t="s">
        <v>8</v>
      </c>
    </row>
    <row r="26" spans="2:9" ht="25.5" customHeight="1">
      <c r="B26" s="49">
        <v>75</v>
      </c>
      <c r="C26" s="8" t="s">
        <v>136</v>
      </c>
      <c r="D26" s="9" t="s">
        <v>10</v>
      </c>
      <c r="E26" s="9"/>
      <c r="F26" s="9"/>
      <c r="G26" s="9">
        <v>5</v>
      </c>
      <c r="H26" s="9"/>
      <c r="I26" s="44">
        <f aca="true" t="shared" si="3" ref="I26:I30">H26*G26</f>
        <v>0</v>
      </c>
    </row>
    <row r="27" spans="2:9" ht="25.5" customHeight="1">
      <c r="B27" s="51">
        <v>76</v>
      </c>
      <c r="C27" s="8" t="s">
        <v>137</v>
      </c>
      <c r="D27" s="9" t="s">
        <v>10</v>
      </c>
      <c r="E27" s="9"/>
      <c r="F27" s="9"/>
      <c r="G27" s="9">
        <v>3</v>
      </c>
      <c r="H27" s="9"/>
      <c r="I27" s="44">
        <f t="shared" si="3"/>
        <v>0</v>
      </c>
    </row>
    <row r="28" spans="2:9" ht="25.5" customHeight="1">
      <c r="B28" s="49">
        <v>77</v>
      </c>
      <c r="C28" s="8" t="s">
        <v>138</v>
      </c>
      <c r="D28" s="9" t="s">
        <v>10</v>
      </c>
      <c r="E28" s="9"/>
      <c r="F28" s="9"/>
      <c r="G28" s="9">
        <v>5</v>
      </c>
      <c r="H28" s="9"/>
      <c r="I28" s="44">
        <f t="shared" si="3"/>
        <v>0</v>
      </c>
    </row>
    <row r="29" spans="2:9" ht="25.5" customHeight="1">
      <c r="B29" s="51">
        <v>78</v>
      </c>
      <c r="C29" s="8" t="s">
        <v>139</v>
      </c>
      <c r="D29" s="9" t="s">
        <v>10</v>
      </c>
      <c r="E29" s="9"/>
      <c r="F29" s="9"/>
      <c r="G29" s="9">
        <v>3</v>
      </c>
      <c r="H29" s="9"/>
      <c r="I29" s="44">
        <f t="shared" si="3"/>
        <v>0</v>
      </c>
    </row>
    <row r="30" spans="2:9" ht="24" customHeight="1">
      <c r="B30" s="49">
        <v>79</v>
      </c>
      <c r="C30" s="8" t="s">
        <v>140</v>
      </c>
      <c r="D30" s="9" t="s">
        <v>10</v>
      </c>
      <c r="E30" s="9"/>
      <c r="F30" s="9"/>
      <c r="G30" s="9">
        <v>3</v>
      </c>
      <c r="H30" s="9"/>
      <c r="I30" s="44">
        <f t="shared" si="3"/>
        <v>0</v>
      </c>
    </row>
    <row r="31" spans="2:9" ht="24.75" customHeight="1">
      <c r="B31" s="5" t="s">
        <v>141</v>
      </c>
      <c r="C31" s="5"/>
      <c r="D31" s="5"/>
      <c r="E31" s="5"/>
      <c r="F31" s="5"/>
      <c r="G31" s="5"/>
      <c r="H31" s="5"/>
      <c r="I31" s="52">
        <f>SUM(I26:I30)</f>
        <v>0</v>
      </c>
    </row>
    <row r="32" spans="1:9" ht="34.5" customHeight="1">
      <c r="A32" s="53"/>
      <c r="B32" s="3" t="s">
        <v>142</v>
      </c>
      <c r="C32" s="3"/>
      <c r="D32" s="3"/>
      <c r="E32" s="3"/>
      <c r="F32" s="3"/>
      <c r="G32" s="3"/>
      <c r="H32" s="3"/>
      <c r="I32" s="3"/>
    </row>
    <row r="33" spans="2:9" ht="39.75" customHeight="1">
      <c r="B33" s="48" t="s">
        <v>3</v>
      </c>
      <c r="C33" s="5" t="s">
        <v>4</v>
      </c>
      <c r="D33" s="5" t="s">
        <v>5</v>
      </c>
      <c r="E33" s="5"/>
      <c r="F33" s="5"/>
      <c r="G33" s="5" t="s">
        <v>6</v>
      </c>
      <c r="H33" s="5" t="s">
        <v>7</v>
      </c>
      <c r="I33" s="6" t="s">
        <v>8</v>
      </c>
    </row>
    <row r="34" spans="2:9" ht="30" customHeight="1">
      <c r="B34" s="51">
        <v>80</v>
      </c>
      <c r="C34" s="8" t="s">
        <v>143</v>
      </c>
      <c r="D34" s="9" t="s">
        <v>10</v>
      </c>
      <c r="E34" s="9"/>
      <c r="F34" s="9"/>
      <c r="G34" s="9">
        <v>5</v>
      </c>
      <c r="H34" s="9"/>
      <c r="I34" s="44">
        <f aca="true" t="shared" si="4" ref="I34:I36">H34*G34</f>
        <v>0</v>
      </c>
    </row>
    <row r="35" spans="2:9" ht="30" customHeight="1">
      <c r="B35" s="51">
        <v>81</v>
      </c>
      <c r="C35" s="8" t="s">
        <v>144</v>
      </c>
      <c r="D35" s="9" t="s">
        <v>10</v>
      </c>
      <c r="E35" s="9"/>
      <c r="F35" s="9"/>
      <c r="G35" s="9">
        <v>3</v>
      </c>
      <c r="H35" s="9"/>
      <c r="I35" s="44">
        <f t="shared" si="4"/>
        <v>0</v>
      </c>
    </row>
    <row r="36" spans="2:9" ht="30" customHeight="1">
      <c r="B36" s="51">
        <v>82</v>
      </c>
      <c r="C36" s="8" t="s">
        <v>145</v>
      </c>
      <c r="D36" s="9" t="s">
        <v>10</v>
      </c>
      <c r="E36" s="9"/>
      <c r="F36" s="9"/>
      <c r="G36" s="9">
        <v>2</v>
      </c>
      <c r="H36" s="9"/>
      <c r="I36" s="44">
        <f t="shared" si="4"/>
        <v>0</v>
      </c>
    </row>
    <row r="37" spans="2:9" ht="30" customHeight="1">
      <c r="B37" s="5" t="s">
        <v>146</v>
      </c>
      <c r="C37" s="5"/>
      <c r="D37" s="5"/>
      <c r="E37" s="5"/>
      <c r="F37" s="5"/>
      <c r="G37" s="5"/>
      <c r="H37" s="5"/>
      <c r="I37" s="45">
        <f>SUM(I34:I36)</f>
        <v>0</v>
      </c>
    </row>
    <row r="38" spans="2:9" ht="27" customHeight="1">
      <c r="B38" s="3" t="s">
        <v>147</v>
      </c>
      <c r="C38" s="3"/>
      <c r="D38" s="3"/>
      <c r="E38" s="3"/>
      <c r="F38" s="3"/>
      <c r="G38" s="3"/>
      <c r="H38" s="3"/>
      <c r="I38" s="3"/>
    </row>
    <row r="39" spans="2:9" ht="57" customHeight="1">
      <c r="B39" s="48" t="s">
        <v>3</v>
      </c>
      <c r="C39" s="5" t="s">
        <v>4</v>
      </c>
      <c r="D39" s="5" t="s">
        <v>5</v>
      </c>
      <c r="E39" s="5"/>
      <c r="F39" s="5"/>
      <c r="G39" s="5" t="s">
        <v>6</v>
      </c>
      <c r="H39" s="5" t="s">
        <v>7</v>
      </c>
      <c r="I39" s="6" t="s">
        <v>8</v>
      </c>
    </row>
    <row r="40" spans="2:9" ht="30" customHeight="1">
      <c r="B40" s="51">
        <v>83</v>
      </c>
      <c r="C40" s="8" t="s">
        <v>148</v>
      </c>
      <c r="D40" s="9" t="s">
        <v>10</v>
      </c>
      <c r="E40" s="9"/>
      <c r="F40" s="9"/>
      <c r="G40" s="9">
        <v>5</v>
      </c>
      <c r="H40" s="9"/>
      <c r="I40" s="44">
        <f aca="true" t="shared" si="5" ref="I40:I44">H40*G40</f>
        <v>0</v>
      </c>
    </row>
    <row r="41" spans="2:9" ht="30" customHeight="1">
      <c r="B41" s="51">
        <v>84</v>
      </c>
      <c r="C41" s="8" t="s">
        <v>149</v>
      </c>
      <c r="D41" s="9" t="s">
        <v>10</v>
      </c>
      <c r="E41" s="9"/>
      <c r="F41" s="9"/>
      <c r="G41" s="9">
        <v>4</v>
      </c>
      <c r="H41" s="9"/>
      <c r="I41" s="44">
        <f t="shared" si="5"/>
        <v>0</v>
      </c>
    </row>
    <row r="42" spans="2:9" ht="30" customHeight="1">
      <c r="B42" s="51">
        <v>85</v>
      </c>
      <c r="C42" s="8" t="s">
        <v>150</v>
      </c>
      <c r="D42" s="9" t="s">
        <v>10</v>
      </c>
      <c r="E42" s="9"/>
      <c r="F42" s="9"/>
      <c r="G42" s="9">
        <v>3</v>
      </c>
      <c r="H42" s="9"/>
      <c r="I42" s="44">
        <f t="shared" si="5"/>
        <v>0</v>
      </c>
    </row>
    <row r="43" spans="2:9" ht="30" customHeight="1">
      <c r="B43" s="51">
        <v>86</v>
      </c>
      <c r="C43" s="8" t="s">
        <v>151</v>
      </c>
      <c r="D43" s="9" t="s">
        <v>10</v>
      </c>
      <c r="E43" s="9"/>
      <c r="F43" s="9"/>
      <c r="G43" s="9">
        <v>2</v>
      </c>
      <c r="H43" s="9"/>
      <c r="I43" s="44">
        <f t="shared" si="5"/>
        <v>0</v>
      </c>
    </row>
    <row r="44" spans="2:9" ht="30" customHeight="1">
      <c r="B44" s="51">
        <v>87</v>
      </c>
      <c r="C44" s="8" t="s">
        <v>152</v>
      </c>
      <c r="D44" s="9" t="s">
        <v>10</v>
      </c>
      <c r="E44" s="9"/>
      <c r="F44" s="9"/>
      <c r="G44" s="9">
        <v>1</v>
      </c>
      <c r="H44" s="9"/>
      <c r="I44" s="44">
        <f t="shared" si="5"/>
        <v>0</v>
      </c>
    </row>
    <row r="45" spans="2:9" ht="24.75" customHeight="1">
      <c r="B45" s="5" t="s">
        <v>153</v>
      </c>
      <c r="C45" s="5"/>
      <c r="D45" s="5"/>
      <c r="E45" s="5"/>
      <c r="F45" s="5"/>
      <c r="G45" s="5"/>
      <c r="H45" s="5"/>
      <c r="I45" s="52">
        <f>SUM(I40:I44)</f>
        <v>0</v>
      </c>
    </row>
    <row r="46" spans="2:9" ht="38.25" customHeight="1">
      <c r="B46" s="3" t="s">
        <v>154</v>
      </c>
      <c r="C46" s="3"/>
      <c r="D46" s="3"/>
      <c r="E46" s="3"/>
      <c r="F46" s="3"/>
      <c r="G46" s="3"/>
      <c r="H46" s="3"/>
      <c r="I46" s="3"/>
    </row>
    <row r="47" spans="2:9" ht="57" customHeight="1">
      <c r="B47" s="48" t="s">
        <v>3</v>
      </c>
      <c r="C47" s="5" t="s">
        <v>4</v>
      </c>
      <c r="D47" s="5" t="s">
        <v>5</v>
      </c>
      <c r="E47" s="5"/>
      <c r="F47" s="5"/>
      <c r="G47" s="5" t="s">
        <v>6</v>
      </c>
      <c r="H47" s="5" t="s">
        <v>7</v>
      </c>
      <c r="I47" s="6" t="s">
        <v>8</v>
      </c>
    </row>
    <row r="48" spans="2:9" ht="30" customHeight="1">
      <c r="B48" s="51">
        <v>88</v>
      </c>
      <c r="C48" s="8" t="s">
        <v>155</v>
      </c>
      <c r="D48" s="9" t="s">
        <v>10</v>
      </c>
      <c r="E48" s="9"/>
      <c r="F48" s="9"/>
      <c r="G48" s="9">
        <v>10</v>
      </c>
      <c r="H48" s="9"/>
      <c r="I48" s="44">
        <f>H48*G48</f>
        <v>0</v>
      </c>
    </row>
    <row r="49" spans="2:9" ht="27.75" customHeight="1">
      <c r="B49" s="5" t="s">
        <v>156</v>
      </c>
      <c r="C49" s="5"/>
      <c r="D49" s="5"/>
      <c r="E49" s="5"/>
      <c r="F49" s="5"/>
      <c r="G49" s="5"/>
      <c r="H49" s="5"/>
      <c r="I49" s="45">
        <f>I48</f>
        <v>0</v>
      </c>
    </row>
    <row r="51" spans="2:9" ht="31.5" customHeight="1">
      <c r="B51" s="54" t="s">
        <v>157</v>
      </c>
      <c r="C51" s="54"/>
      <c r="D51" s="54"/>
      <c r="E51" s="54"/>
      <c r="F51" s="54"/>
      <c r="G51" s="54"/>
      <c r="H51" s="54"/>
      <c r="I51" s="55">
        <f>I13+I18+I23+I31+I37+I45+I49</f>
        <v>0</v>
      </c>
    </row>
    <row r="54" spans="2:9" ht="39.75" customHeight="1">
      <c r="B54" s="56" t="s">
        <v>158</v>
      </c>
      <c r="C54" s="56"/>
      <c r="D54" s="56"/>
      <c r="E54" s="56"/>
      <c r="F54" s="56"/>
      <c r="G54" s="56"/>
      <c r="H54" s="57" t="s">
        <v>159</v>
      </c>
      <c r="I54" s="57" t="s">
        <v>160</v>
      </c>
    </row>
    <row r="55" spans="2:9" ht="39.75" customHeight="1">
      <c r="B55" s="58" t="s">
        <v>161</v>
      </c>
      <c r="C55" s="58"/>
      <c r="D55" s="58"/>
      <c r="E55" s="58"/>
      <c r="F55" s="58"/>
      <c r="G55" s="58"/>
      <c r="H55" s="59">
        <v>30</v>
      </c>
      <c r="I55" s="60">
        <f>I13</f>
        <v>0</v>
      </c>
    </row>
    <row r="56" spans="2:9" ht="39.75" customHeight="1">
      <c r="B56" s="58" t="s">
        <v>162</v>
      </c>
      <c r="C56" s="58"/>
      <c r="D56" s="58"/>
      <c r="E56" s="58"/>
      <c r="F56" s="58"/>
      <c r="G56" s="58"/>
      <c r="H56" s="59">
        <v>10</v>
      </c>
      <c r="I56" s="60">
        <f>I18</f>
        <v>0</v>
      </c>
    </row>
    <row r="57" spans="2:9" ht="39.75" customHeight="1">
      <c r="B57" s="58" t="s">
        <v>163</v>
      </c>
      <c r="C57" s="58"/>
      <c r="D57" s="58"/>
      <c r="E57" s="58"/>
      <c r="F57" s="58"/>
      <c r="G57" s="58"/>
      <c r="H57" s="59">
        <v>20</v>
      </c>
      <c r="I57" s="60">
        <f>I23</f>
        <v>0</v>
      </c>
    </row>
    <row r="58" spans="2:9" ht="39.75" customHeight="1">
      <c r="B58" s="58" t="s">
        <v>164</v>
      </c>
      <c r="C58" s="58"/>
      <c r="D58" s="58"/>
      <c r="E58" s="58"/>
      <c r="F58" s="58"/>
      <c r="G58" s="58"/>
      <c r="H58" s="59">
        <v>30</v>
      </c>
      <c r="I58" s="60">
        <f>I31</f>
        <v>0</v>
      </c>
    </row>
    <row r="59" spans="2:9" ht="39.75" customHeight="1">
      <c r="B59" s="58" t="s">
        <v>165</v>
      </c>
      <c r="C59" s="58"/>
      <c r="D59" s="58"/>
      <c r="E59" s="58"/>
      <c r="F59" s="58"/>
      <c r="G59" s="58"/>
      <c r="H59" s="59">
        <v>20</v>
      </c>
      <c r="I59" s="60">
        <f>I37</f>
        <v>0</v>
      </c>
    </row>
    <row r="60" spans="2:9" ht="39.75" customHeight="1">
      <c r="B60" s="58" t="s">
        <v>166</v>
      </c>
      <c r="C60" s="58"/>
      <c r="D60" s="58"/>
      <c r="E60" s="58"/>
      <c r="F60" s="58"/>
      <c r="G60" s="58"/>
      <c r="H60" s="59">
        <v>20</v>
      </c>
      <c r="I60" s="60">
        <f>I45</f>
        <v>0</v>
      </c>
    </row>
    <row r="61" spans="2:9" ht="39.75" customHeight="1">
      <c r="B61" s="58" t="s">
        <v>167</v>
      </c>
      <c r="C61" s="58"/>
      <c r="D61" s="58"/>
      <c r="E61" s="58"/>
      <c r="F61" s="58"/>
      <c r="G61" s="58"/>
      <c r="H61" s="59">
        <v>10</v>
      </c>
      <c r="I61" s="60">
        <f>I49</f>
        <v>0</v>
      </c>
    </row>
    <row r="62" spans="2:9" ht="39.75" customHeight="1">
      <c r="B62" s="59" t="s">
        <v>168</v>
      </c>
      <c r="C62" s="59"/>
      <c r="D62" s="59"/>
      <c r="E62" s="59"/>
      <c r="F62" s="59"/>
      <c r="G62" s="59"/>
      <c r="H62" s="59">
        <f>SUM(H55:H61)</f>
        <v>140</v>
      </c>
      <c r="I62" s="60">
        <f>SUM(I55:I61)</f>
        <v>0</v>
      </c>
    </row>
    <row r="66" spans="2:9" ht="28.5" customHeight="1">
      <c r="B66" s="32" t="s">
        <v>108</v>
      </c>
      <c r="C66" s="33"/>
      <c r="D66" s="33"/>
      <c r="E66" s="33"/>
      <c r="F66" s="33"/>
      <c r="G66" s="34"/>
      <c r="H66" s="61"/>
      <c r="I66" s="62"/>
    </row>
    <row r="67" spans="2:9" ht="33" customHeight="1">
      <c r="B67" s="32" t="s">
        <v>109</v>
      </c>
      <c r="C67" s="33"/>
      <c r="D67" s="33"/>
      <c r="E67" s="33"/>
      <c r="F67" s="33"/>
      <c r="G67" s="34"/>
      <c r="H67" s="61"/>
      <c r="I67" s="62"/>
    </row>
    <row r="68" spans="2:9" ht="31.5" customHeight="1">
      <c r="B68" s="32" t="s">
        <v>110</v>
      </c>
      <c r="C68" s="33"/>
      <c r="D68" s="33"/>
      <c r="E68" s="33"/>
      <c r="F68" s="33"/>
      <c r="G68" s="34"/>
      <c r="H68" s="61"/>
      <c r="I68" s="62"/>
    </row>
    <row r="69" spans="2:7" ht="15">
      <c r="B69"/>
      <c r="C69"/>
      <c r="D69"/>
      <c r="E69"/>
      <c r="F69"/>
      <c r="G69"/>
    </row>
    <row r="70" spans="2:9" ht="15" customHeight="1">
      <c r="B70" s="35" t="s">
        <v>111</v>
      </c>
      <c r="C70" s="35"/>
      <c r="D70" s="35"/>
      <c r="E70" s="35"/>
      <c r="F70" s="35"/>
      <c r="G70" s="35"/>
      <c r="H70" s="35"/>
      <c r="I70" s="35"/>
    </row>
    <row r="71" spans="2:7" ht="15">
      <c r="B71"/>
      <c r="C71"/>
      <c r="D71"/>
      <c r="E71"/>
      <c r="F71"/>
      <c r="G71"/>
    </row>
    <row r="72" spans="2:9" ht="34.5" customHeight="1">
      <c r="B72" s="36" t="s">
        <v>112</v>
      </c>
      <c r="C72" s="36"/>
      <c r="D72" s="36"/>
      <c r="E72" s="36"/>
      <c r="F72" s="36"/>
      <c r="G72" s="36"/>
      <c r="H72" s="36"/>
      <c r="I72" s="36"/>
    </row>
    <row r="73" spans="2:9" ht="21.75" customHeight="1">
      <c r="B73" s="37" t="s">
        <v>113</v>
      </c>
      <c r="C73" s="37"/>
      <c r="D73" s="37"/>
      <c r="E73" s="37"/>
      <c r="F73" s="37"/>
      <c r="G73" s="37"/>
      <c r="H73" s="37"/>
      <c r="I73" s="37"/>
    </row>
  </sheetData>
  <sheetProtection selectLockedCells="1" selectUnlockedCells="1"/>
  <mergeCells count="60">
    <mergeCell ref="B1:I1"/>
    <mergeCell ref="B3:I3"/>
    <mergeCell ref="B5:I5"/>
    <mergeCell ref="D6:F6"/>
    <mergeCell ref="D7:F7"/>
    <mergeCell ref="D8:F8"/>
    <mergeCell ref="D9:F9"/>
    <mergeCell ref="D10:F10"/>
    <mergeCell ref="D11:F11"/>
    <mergeCell ref="D12:F12"/>
    <mergeCell ref="B13:H13"/>
    <mergeCell ref="B14:I14"/>
    <mergeCell ref="D15:F15"/>
    <mergeCell ref="D16:F16"/>
    <mergeCell ref="D17:F17"/>
    <mergeCell ref="B18:H18"/>
    <mergeCell ref="B19:I19"/>
    <mergeCell ref="D20:F20"/>
    <mergeCell ref="D21:F21"/>
    <mergeCell ref="D22:F22"/>
    <mergeCell ref="B23:H23"/>
    <mergeCell ref="B24:I24"/>
    <mergeCell ref="D25:F25"/>
    <mergeCell ref="D26:F26"/>
    <mergeCell ref="D27:F27"/>
    <mergeCell ref="D28:F28"/>
    <mergeCell ref="D29:F29"/>
    <mergeCell ref="D30:F30"/>
    <mergeCell ref="B31:H31"/>
    <mergeCell ref="B32:I32"/>
    <mergeCell ref="D33:F33"/>
    <mergeCell ref="D34:F34"/>
    <mergeCell ref="D35:F35"/>
    <mergeCell ref="D36:F36"/>
    <mergeCell ref="B37:H37"/>
    <mergeCell ref="B38:I38"/>
    <mergeCell ref="D39:F39"/>
    <mergeCell ref="D40:F40"/>
    <mergeCell ref="D41:F41"/>
    <mergeCell ref="D42:F42"/>
    <mergeCell ref="D43:F43"/>
    <mergeCell ref="D44:F44"/>
    <mergeCell ref="B45:H45"/>
    <mergeCell ref="B46:I46"/>
    <mergeCell ref="D47:F47"/>
    <mergeCell ref="D48:F48"/>
    <mergeCell ref="B49:H49"/>
    <mergeCell ref="B51:H51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I70"/>
    <mergeCell ref="B72:I72"/>
    <mergeCell ref="B73:I73"/>
  </mergeCells>
  <printOptions horizontalCentered="1"/>
  <pageMargins left="0.39375" right="0.2361111111111111" top="0.7479166666666667" bottom="0.7479166666666667" header="0.5118055555555555" footer="0.5118055555555555"/>
  <pageSetup horizontalDpi="300" verticalDpi="300" orientation="portrait" paperSize="9" scale="90"/>
  <rowBreaks count="2" manualBreakCount="2">
    <brk id="31" max="255" man="1"/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H87"/>
  <sheetViews>
    <sheetView workbookViewId="0" topLeftCell="A1">
      <selection activeCell="A1" sqref="A1"/>
    </sheetView>
  </sheetViews>
  <sheetFormatPr defaultColWidth="8.00390625" defaultRowHeight="15"/>
  <cols>
    <col min="1" max="1" width="9.140625" style="63" customWidth="1"/>
    <col min="2" max="2" width="6.28125" style="63" customWidth="1"/>
    <col min="3" max="3" width="44.00390625" style="63" customWidth="1"/>
    <col min="4" max="4" width="5.421875" style="63" customWidth="1"/>
    <col min="5" max="5" width="5.57421875" style="63" customWidth="1"/>
    <col min="6" max="6" width="12.28125" style="63" customWidth="1"/>
    <col min="7" max="7" width="11.140625" style="63" customWidth="1"/>
    <col min="8" max="8" width="10.7109375" style="63" customWidth="1"/>
    <col min="9" max="16384" width="9.140625" style="63" customWidth="1"/>
  </cols>
  <sheetData>
    <row r="1" spans="2:8" ht="23.25" customHeight="1">
      <c r="B1" s="12" t="s">
        <v>169</v>
      </c>
      <c r="C1" s="12"/>
      <c r="D1" s="12"/>
      <c r="E1" s="12"/>
      <c r="F1" s="12"/>
      <c r="G1" s="12"/>
      <c r="H1" s="12"/>
    </row>
    <row r="2" ht="14.25" customHeight="1"/>
    <row r="3" spans="2:8" ht="20.25" customHeight="1">
      <c r="B3" s="64" t="s">
        <v>170</v>
      </c>
      <c r="C3" s="64"/>
      <c r="D3" s="64"/>
      <c r="E3" s="64"/>
      <c r="F3" s="64"/>
      <c r="G3" s="64"/>
      <c r="H3" s="64"/>
    </row>
    <row r="4" ht="14.25" customHeight="1"/>
    <row r="5" spans="2:8" ht="24.75" customHeight="1">
      <c r="B5" s="65" t="s">
        <v>171</v>
      </c>
      <c r="C5" s="65"/>
      <c r="D5" s="65"/>
      <c r="E5" s="65"/>
      <c r="F5" s="65"/>
      <c r="G5" s="65"/>
      <c r="H5" s="65"/>
    </row>
    <row r="6" spans="2:8" ht="45" customHeight="1">
      <c r="B6" s="66" t="s">
        <v>3</v>
      </c>
      <c r="C6" s="4" t="s">
        <v>4</v>
      </c>
      <c r="D6" s="67" t="s">
        <v>5</v>
      </c>
      <c r="E6" s="67"/>
      <c r="F6" s="4" t="s">
        <v>6</v>
      </c>
      <c r="G6" s="4" t="s">
        <v>7</v>
      </c>
      <c r="H6" s="68" t="s">
        <v>8</v>
      </c>
    </row>
    <row r="7" spans="2:8" ht="30" customHeight="1">
      <c r="B7" s="69">
        <v>89</v>
      </c>
      <c r="C7" s="70" t="s">
        <v>172</v>
      </c>
      <c r="D7" s="71" t="s">
        <v>10</v>
      </c>
      <c r="E7" s="71"/>
      <c r="F7" s="71">
        <v>10</v>
      </c>
      <c r="G7" s="72"/>
      <c r="H7" s="72">
        <f aca="true" t="shared" si="0" ref="H7:H10">G7*F7</f>
        <v>0</v>
      </c>
    </row>
    <row r="8" spans="2:8" ht="30" customHeight="1">
      <c r="B8" s="69">
        <v>90</v>
      </c>
      <c r="C8" s="70" t="s">
        <v>173</v>
      </c>
      <c r="D8" s="71" t="s">
        <v>10</v>
      </c>
      <c r="E8" s="71"/>
      <c r="F8" s="71">
        <v>10</v>
      </c>
      <c r="G8" s="72"/>
      <c r="H8" s="72">
        <f t="shared" si="0"/>
        <v>0</v>
      </c>
    </row>
    <row r="9" spans="2:8" ht="30" customHeight="1">
      <c r="B9" s="69">
        <v>91</v>
      </c>
      <c r="C9" s="70" t="s">
        <v>174</v>
      </c>
      <c r="D9" s="71" t="s">
        <v>10</v>
      </c>
      <c r="E9" s="71"/>
      <c r="F9" s="71">
        <v>10</v>
      </c>
      <c r="G9" s="72"/>
      <c r="H9" s="72">
        <f t="shared" si="0"/>
        <v>0</v>
      </c>
    </row>
    <row r="10" spans="2:8" ht="30" customHeight="1">
      <c r="B10" s="69">
        <v>92</v>
      </c>
      <c r="C10" s="70" t="s">
        <v>175</v>
      </c>
      <c r="D10" s="71" t="s">
        <v>176</v>
      </c>
      <c r="E10" s="71"/>
      <c r="F10" s="71">
        <v>10</v>
      </c>
      <c r="G10" s="72"/>
      <c r="H10" s="72">
        <f t="shared" si="0"/>
        <v>0</v>
      </c>
    </row>
    <row r="11" spans="2:8" ht="33" customHeight="1">
      <c r="B11" s="12" t="s">
        <v>177</v>
      </c>
      <c r="C11" s="12"/>
      <c r="D11" s="12"/>
      <c r="E11" s="12"/>
      <c r="F11" s="12"/>
      <c r="G11" s="12"/>
      <c r="H11" s="12">
        <f>SUM(H7:H10)</f>
        <v>0</v>
      </c>
    </row>
    <row r="12" spans="2:8" ht="52.5" customHeight="1">
      <c r="B12" s="65" t="s">
        <v>178</v>
      </c>
      <c r="C12" s="65"/>
      <c r="D12" s="65"/>
      <c r="E12" s="65"/>
      <c r="F12" s="65"/>
      <c r="G12" s="65"/>
      <c r="H12" s="65"/>
    </row>
    <row r="13" spans="2:8" ht="45" customHeight="1">
      <c r="B13" s="66" t="s">
        <v>3</v>
      </c>
      <c r="C13" s="4" t="s">
        <v>4</v>
      </c>
      <c r="D13" s="67" t="s">
        <v>5</v>
      </c>
      <c r="E13" s="67"/>
      <c r="F13" s="4" t="s">
        <v>6</v>
      </c>
      <c r="G13" s="4" t="s">
        <v>7</v>
      </c>
      <c r="H13" s="68" t="s">
        <v>8</v>
      </c>
    </row>
    <row r="14" spans="2:8" ht="49.5" customHeight="1">
      <c r="B14" s="69">
        <v>93</v>
      </c>
      <c r="C14" s="70" t="s">
        <v>179</v>
      </c>
      <c r="D14" s="71" t="s">
        <v>10</v>
      </c>
      <c r="E14" s="71"/>
      <c r="F14" s="71">
        <v>10</v>
      </c>
      <c r="G14" s="72"/>
      <c r="H14" s="72">
        <f aca="true" t="shared" si="1" ref="H14:H19">G14*F14</f>
        <v>0</v>
      </c>
    </row>
    <row r="15" spans="2:8" ht="49.5" customHeight="1">
      <c r="B15" s="69">
        <v>94</v>
      </c>
      <c r="C15" s="70" t="s">
        <v>180</v>
      </c>
      <c r="D15" s="71" t="s">
        <v>10</v>
      </c>
      <c r="E15" s="71"/>
      <c r="F15" s="71">
        <v>10</v>
      </c>
      <c r="G15" s="72"/>
      <c r="H15" s="72">
        <f t="shared" si="1"/>
        <v>0</v>
      </c>
    </row>
    <row r="16" spans="2:8" ht="49.5" customHeight="1">
      <c r="B16" s="69">
        <v>95</v>
      </c>
      <c r="C16" s="73" t="s">
        <v>181</v>
      </c>
      <c r="D16" s="71" t="s">
        <v>10</v>
      </c>
      <c r="E16" s="71"/>
      <c r="F16" s="71">
        <v>10</v>
      </c>
      <c r="G16" s="72"/>
      <c r="H16" s="72">
        <f t="shared" si="1"/>
        <v>0</v>
      </c>
    </row>
    <row r="17" spans="2:8" ht="49.5" customHeight="1">
      <c r="B17" s="69">
        <v>96</v>
      </c>
      <c r="C17" s="73" t="s">
        <v>182</v>
      </c>
      <c r="D17" s="71" t="s">
        <v>10</v>
      </c>
      <c r="E17" s="71"/>
      <c r="F17" s="71">
        <v>10</v>
      </c>
      <c r="G17" s="72"/>
      <c r="H17" s="72">
        <f t="shared" si="1"/>
        <v>0</v>
      </c>
    </row>
    <row r="18" spans="2:8" ht="49.5" customHeight="1">
      <c r="B18" s="69">
        <v>97</v>
      </c>
      <c r="C18" s="73" t="s">
        <v>183</v>
      </c>
      <c r="D18" s="71" t="s">
        <v>10</v>
      </c>
      <c r="E18" s="71"/>
      <c r="F18" s="71">
        <v>10</v>
      </c>
      <c r="G18" s="72"/>
      <c r="H18" s="72">
        <f t="shared" si="1"/>
        <v>0</v>
      </c>
    </row>
    <row r="19" spans="2:8" ht="49.5" customHeight="1">
      <c r="B19" s="69">
        <v>98</v>
      </c>
      <c r="C19" s="73" t="s">
        <v>184</v>
      </c>
      <c r="D19" s="71" t="s">
        <v>185</v>
      </c>
      <c r="E19" s="71"/>
      <c r="F19" s="71">
        <v>2</v>
      </c>
      <c r="G19" s="72"/>
      <c r="H19" s="72">
        <f t="shared" si="1"/>
        <v>0</v>
      </c>
    </row>
    <row r="20" spans="2:8" ht="36.75" customHeight="1">
      <c r="B20" s="12" t="s">
        <v>186</v>
      </c>
      <c r="C20" s="12"/>
      <c r="D20" s="12"/>
      <c r="E20" s="12"/>
      <c r="F20" s="12"/>
      <c r="G20" s="12"/>
      <c r="H20" s="12">
        <f>SUM(H14:H19)</f>
        <v>0</v>
      </c>
    </row>
    <row r="21" spans="2:8" ht="30" customHeight="1">
      <c r="B21" s="65" t="s">
        <v>187</v>
      </c>
      <c r="C21" s="65"/>
      <c r="D21" s="65"/>
      <c r="E21" s="65"/>
      <c r="F21" s="65"/>
      <c r="G21" s="65"/>
      <c r="H21" s="65"/>
    </row>
    <row r="22" spans="2:8" ht="45" customHeight="1">
      <c r="B22" s="66" t="s">
        <v>3</v>
      </c>
      <c r="C22" s="4" t="s">
        <v>4</v>
      </c>
      <c r="D22" s="67" t="s">
        <v>5</v>
      </c>
      <c r="E22" s="67"/>
      <c r="F22" s="4" t="s">
        <v>6</v>
      </c>
      <c r="G22" s="4" t="s">
        <v>7</v>
      </c>
      <c r="H22" s="68" t="s">
        <v>8</v>
      </c>
    </row>
    <row r="23" spans="2:8" ht="60" customHeight="1">
      <c r="B23" s="69">
        <v>99</v>
      </c>
      <c r="C23" s="70" t="s">
        <v>188</v>
      </c>
      <c r="D23" s="71" t="s">
        <v>10</v>
      </c>
      <c r="E23" s="71"/>
      <c r="F23" s="71">
        <v>10</v>
      </c>
      <c r="G23" s="72"/>
      <c r="H23" s="72">
        <f aca="true" t="shared" si="2" ref="H23:H28">G23*F23</f>
        <v>0</v>
      </c>
    </row>
    <row r="24" spans="2:8" ht="60" customHeight="1">
      <c r="B24" s="69">
        <v>100</v>
      </c>
      <c r="C24" s="70" t="s">
        <v>189</v>
      </c>
      <c r="D24" s="71" t="s">
        <v>10</v>
      </c>
      <c r="E24" s="71"/>
      <c r="F24" s="71">
        <v>5</v>
      </c>
      <c r="G24" s="72"/>
      <c r="H24" s="72">
        <f t="shared" si="2"/>
        <v>0</v>
      </c>
    </row>
    <row r="25" spans="2:8" ht="60" customHeight="1">
      <c r="B25" s="69">
        <v>101</v>
      </c>
      <c r="C25" s="70" t="s">
        <v>190</v>
      </c>
      <c r="D25" s="71" t="s">
        <v>10</v>
      </c>
      <c r="E25" s="71"/>
      <c r="F25" s="71">
        <v>10</v>
      </c>
      <c r="G25" s="72"/>
      <c r="H25" s="72">
        <f t="shared" si="2"/>
        <v>0</v>
      </c>
    </row>
    <row r="26" spans="2:8" ht="60" customHeight="1">
      <c r="B26" s="69">
        <v>102</v>
      </c>
      <c r="C26" s="70" t="s">
        <v>191</v>
      </c>
      <c r="D26" s="71" t="s">
        <v>10</v>
      </c>
      <c r="E26" s="71"/>
      <c r="F26" s="71">
        <v>5</v>
      </c>
      <c r="G26" s="74"/>
      <c r="H26" s="72">
        <f t="shared" si="2"/>
        <v>0</v>
      </c>
    </row>
    <row r="27" spans="2:8" ht="60" customHeight="1">
      <c r="B27" s="69">
        <v>103</v>
      </c>
      <c r="C27" s="70" t="s">
        <v>192</v>
      </c>
      <c r="D27" s="71" t="s">
        <v>10</v>
      </c>
      <c r="E27" s="71"/>
      <c r="F27" s="71">
        <v>5</v>
      </c>
      <c r="G27" s="74"/>
      <c r="H27" s="72">
        <f t="shared" si="2"/>
        <v>0</v>
      </c>
    </row>
    <row r="28" spans="2:8" ht="60" customHeight="1">
      <c r="B28" s="69">
        <v>104</v>
      </c>
      <c r="C28" s="70" t="s">
        <v>193</v>
      </c>
      <c r="D28" s="71" t="s">
        <v>10</v>
      </c>
      <c r="E28" s="71"/>
      <c r="F28" s="71">
        <v>1</v>
      </c>
      <c r="G28" s="74"/>
      <c r="H28" s="72">
        <f t="shared" si="2"/>
        <v>0</v>
      </c>
    </row>
    <row r="29" spans="2:8" ht="15" customHeight="1">
      <c r="B29" s="12" t="s">
        <v>194</v>
      </c>
      <c r="C29" s="12"/>
      <c r="D29" s="12"/>
      <c r="E29" s="12"/>
      <c r="F29" s="12"/>
      <c r="G29" s="12"/>
      <c r="H29" s="75">
        <f>SUM(H23:H28)</f>
        <v>0</v>
      </c>
    </row>
    <row r="30" spans="2:8" ht="24" customHeight="1">
      <c r="B30" s="65" t="s">
        <v>195</v>
      </c>
      <c r="C30" s="65"/>
      <c r="D30" s="65"/>
      <c r="E30" s="65"/>
      <c r="F30" s="65"/>
      <c r="G30" s="65"/>
      <c r="H30" s="65"/>
    </row>
    <row r="31" spans="2:8" ht="45" customHeight="1">
      <c r="B31" s="66" t="s">
        <v>3</v>
      </c>
      <c r="C31" s="4" t="s">
        <v>4</v>
      </c>
      <c r="D31" s="67" t="s">
        <v>5</v>
      </c>
      <c r="E31" s="67"/>
      <c r="F31" s="4" t="s">
        <v>6</v>
      </c>
      <c r="G31" s="4" t="s">
        <v>7</v>
      </c>
      <c r="H31" s="68" t="s">
        <v>8</v>
      </c>
    </row>
    <row r="32" spans="2:8" ht="45" customHeight="1">
      <c r="B32" s="69">
        <v>105</v>
      </c>
      <c r="C32" s="70" t="s">
        <v>196</v>
      </c>
      <c r="D32" s="71" t="s">
        <v>10</v>
      </c>
      <c r="E32" s="71"/>
      <c r="F32" s="71">
        <v>10</v>
      </c>
      <c r="G32" s="72"/>
      <c r="H32" s="72">
        <f aca="true" t="shared" si="3" ref="H32:H36">G32*F32</f>
        <v>0</v>
      </c>
    </row>
    <row r="33" spans="2:8" ht="45" customHeight="1">
      <c r="B33" s="69">
        <v>106</v>
      </c>
      <c r="C33" s="70" t="s">
        <v>197</v>
      </c>
      <c r="D33" s="71" t="s">
        <v>10</v>
      </c>
      <c r="E33" s="71"/>
      <c r="F33" s="71">
        <v>5</v>
      </c>
      <c r="G33" s="72"/>
      <c r="H33" s="72">
        <f t="shared" si="3"/>
        <v>0</v>
      </c>
    </row>
    <row r="34" spans="2:8" ht="45" customHeight="1">
      <c r="B34" s="69">
        <v>107</v>
      </c>
      <c r="C34" s="70" t="s">
        <v>198</v>
      </c>
      <c r="D34" s="71" t="s">
        <v>10</v>
      </c>
      <c r="E34" s="71"/>
      <c r="F34" s="71">
        <v>5</v>
      </c>
      <c r="G34" s="72"/>
      <c r="H34" s="72">
        <f t="shared" si="3"/>
        <v>0</v>
      </c>
    </row>
    <row r="35" spans="2:8" ht="45" customHeight="1">
      <c r="B35" s="69">
        <v>108</v>
      </c>
      <c r="C35" s="70" t="s">
        <v>199</v>
      </c>
      <c r="D35" s="71" t="s">
        <v>10</v>
      </c>
      <c r="E35" s="71"/>
      <c r="F35" s="71">
        <v>10</v>
      </c>
      <c r="G35" s="72"/>
      <c r="H35" s="72">
        <f t="shared" si="3"/>
        <v>0</v>
      </c>
    </row>
    <row r="36" spans="2:8" ht="45" customHeight="1">
      <c r="B36" s="69">
        <v>109</v>
      </c>
      <c r="C36" s="70" t="s">
        <v>200</v>
      </c>
      <c r="D36" s="71" t="s">
        <v>10</v>
      </c>
      <c r="E36" s="71"/>
      <c r="F36" s="71">
        <v>10</v>
      </c>
      <c r="G36" s="72"/>
      <c r="H36" s="72">
        <f t="shared" si="3"/>
        <v>0</v>
      </c>
    </row>
    <row r="37" spans="2:8" ht="39.75" customHeight="1">
      <c r="B37" s="12" t="s">
        <v>201</v>
      </c>
      <c r="C37" s="12"/>
      <c r="D37" s="12"/>
      <c r="E37" s="12"/>
      <c r="F37" s="12"/>
      <c r="G37" s="12"/>
      <c r="H37" s="75">
        <f>SUM(H32:H36)</f>
        <v>0</v>
      </c>
    </row>
    <row r="38" spans="2:8" ht="24.75" customHeight="1">
      <c r="B38" s="65" t="s">
        <v>202</v>
      </c>
      <c r="C38" s="65"/>
      <c r="D38" s="65"/>
      <c r="E38" s="65"/>
      <c r="F38" s="65"/>
      <c r="G38" s="65"/>
      <c r="H38" s="65"/>
    </row>
    <row r="39" spans="2:8" ht="45" customHeight="1">
      <c r="B39" s="66" t="s">
        <v>3</v>
      </c>
      <c r="C39" s="4" t="s">
        <v>4</v>
      </c>
      <c r="D39" s="67" t="s">
        <v>5</v>
      </c>
      <c r="E39" s="67"/>
      <c r="F39" s="4" t="s">
        <v>6</v>
      </c>
      <c r="G39" s="4" t="s">
        <v>7</v>
      </c>
      <c r="H39" s="68" t="s">
        <v>8</v>
      </c>
    </row>
    <row r="40" spans="2:8" ht="19.5" customHeight="1">
      <c r="B40" s="69">
        <v>110</v>
      </c>
      <c r="C40" s="73" t="s">
        <v>203</v>
      </c>
      <c r="D40" s="71" t="s">
        <v>10</v>
      </c>
      <c r="E40" s="71"/>
      <c r="F40" s="71">
        <v>5</v>
      </c>
      <c r="G40" s="72"/>
      <c r="H40" s="72">
        <f aca="true" t="shared" si="4" ref="H40:H41">G40*F40</f>
        <v>0</v>
      </c>
    </row>
    <row r="41" spans="2:8" ht="19.5" customHeight="1">
      <c r="B41" s="69">
        <v>111</v>
      </c>
      <c r="C41" s="73" t="s">
        <v>204</v>
      </c>
      <c r="D41" s="71" t="s">
        <v>10</v>
      </c>
      <c r="E41" s="71"/>
      <c r="F41" s="71">
        <v>10</v>
      </c>
      <c r="G41" s="72"/>
      <c r="H41" s="72">
        <f t="shared" si="4"/>
        <v>0</v>
      </c>
    </row>
    <row r="42" spans="2:8" ht="30" customHeight="1">
      <c r="B42" s="12" t="s">
        <v>205</v>
      </c>
      <c r="C42" s="12"/>
      <c r="D42" s="12"/>
      <c r="E42" s="12"/>
      <c r="F42" s="12"/>
      <c r="G42" s="12"/>
      <c r="H42" s="12">
        <f>SUM(H40:H41)</f>
        <v>0</v>
      </c>
    </row>
    <row r="43" spans="2:8" ht="30" customHeight="1">
      <c r="B43" s="65" t="s">
        <v>206</v>
      </c>
      <c r="C43" s="65"/>
      <c r="D43" s="65"/>
      <c r="E43" s="65"/>
      <c r="F43" s="65"/>
      <c r="G43" s="65"/>
      <c r="H43" s="65"/>
    </row>
    <row r="44" spans="2:8" ht="45" customHeight="1">
      <c r="B44" s="66" t="s">
        <v>3</v>
      </c>
      <c r="C44" s="4" t="s">
        <v>4</v>
      </c>
      <c r="D44" s="67" t="s">
        <v>5</v>
      </c>
      <c r="E44" s="67"/>
      <c r="F44" s="4" t="s">
        <v>6</v>
      </c>
      <c r="G44" s="4" t="s">
        <v>7</v>
      </c>
      <c r="H44" s="68" t="s">
        <v>8</v>
      </c>
    </row>
    <row r="45" spans="2:8" ht="25.5" customHeight="1">
      <c r="B45" s="69">
        <v>112</v>
      </c>
      <c r="C45" s="70" t="s">
        <v>207</v>
      </c>
      <c r="D45" s="71" t="s">
        <v>10</v>
      </c>
      <c r="E45" s="71"/>
      <c r="F45" s="71">
        <v>10</v>
      </c>
      <c r="G45" s="72"/>
      <c r="H45" s="72">
        <f aca="true" t="shared" si="5" ref="H45:H59">G45*F45</f>
        <v>0</v>
      </c>
    </row>
    <row r="46" spans="2:8" ht="27" customHeight="1">
      <c r="B46" s="69">
        <v>113</v>
      </c>
      <c r="C46" s="70" t="s">
        <v>208</v>
      </c>
      <c r="D46" s="71" t="s">
        <v>10</v>
      </c>
      <c r="E46" s="71"/>
      <c r="F46" s="71">
        <v>5</v>
      </c>
      <c r="G46" s="72"/>
      <c r="H46" s="72">
        <f t="shared" si="5"/>
        <v>0</v>
      </c>
    </row>
    <row r="47" spans="2:8" ht="39.75" customHeight="1">
      <c r="B47" s="69">
        <v>114</v>
      </c>
      <c r="C47" s="70" t="s">
        <v>209</v>
      </c>
      <c r="D47" s="71" t="s">
        <v>10</v>
      </c>
      <c r="E47" s="71"/>
      <c r="F47" s="71">
        <v>5</v>
      </c>
      <c r="G47" s="72"/>
      <c r="H47" s="72">
        <f t="shared" si="5"/>
        <v>0</v>
      </c>
    </row>
    <row r="48" spans="2:8" ht="39.75" customHeight="1">
      <c r="B48" s="69">
        <v>115</v>
      </c>
      <c r="C48" s="70" t="s">
        <v>210</v>
      </c>
      <c r="D48" s="71" t="s">
        <v>10</v>
      </c>
      <c r="E48" s="71"/>
      <c r="F48" s="71">
        <v>5</v>
      </c>
      <c r="G48" s="72"/>
      <c r="H48" s="72">
        <f t="shared" si="5"/>
        <v>0</v>
      </c>
    </row>
    <row r="49" spans="2:8" ht="39.75" customHeight="1">
      <c r="B49" s="69">
        <v>116</v>
      </c>
      <c r="C49" s="70" t="s">
        <v>211</v>
      </c>
      <c r="D49" s="71" t="s">
        <v>10</v>
      </c>
      <c r="E49" s="71"/>
      <c r="F49" s="71">
        <v>5</v>
      </c>
      <c r="G49" s="72"/>
      <c r="H49" s="72">
        <f t="shared" si="5"/>
        <v>0</v>
      </c>
    </row>
    <row r="50" spans="2:8" ht="39.75" customHeight="1">
      <c r="B50" s="69">
        <v>117</v>
      </c>
      <c r="C50" s="70" t="s">
        <v>212</v>
      </c>
      <c r="D50" s="71" t="s">
        <v>10</v>
      </c>
      <c r="E50" s="71"/>
      <c r="F50" s="71">
        <v>5</v>
      </c>
      <c r="G50" s="72"/>
      <c r="H50" s="72">
        <f t="shared" si="5"/>
        <v>0</v>
      </c>
    </row>
    <row r="51" spans="2:8" ht="39.75" customHeight="1">
      <c r="B51" s="69">
        <v>118</v>
      </c>
      <c r="C51" s="70" t="s">
        <v>213</v>
      </c>
      <c r="D51" s="71" t="s">
        <v>10</v>
      </c>
      <c r="E51" s="71"/>
      <c r="F51" s="71">
        <v>10</v>
      </c>
      <c r="G51" s="72"/>
      <c r="H51" s="72">
        <f t="shared" si="5"/>
        <v>0</v>
      </c>
    </row>
    <row r="52" spans="2:8" ht="39.75" customHeight="1">
      <c r="B52" s="69">
        <v>119</v>
      </c>
      <c r="C52" s="70" t="s">
        <v>214</v>
      </c>
      <c r="D52" s="71" t="s">
        <v>10</v>
      </c>
      <c r="E52" s="71"/>
      <c r="F52" s="71">
        <v>5</v>
      </c>
      <c r="G52" s="72"/>
      <c r="H52" s="72">
        <f t="shared" si="5"/>
        <v>0</v>
      </c>
    </row>
    <row r="53" spans="2:8" ht="39.75" customHeight="1">
      <c r="B53" s="69">
        <v>120</v>
      </c>
      <c r="C53" s="70" t="s">
        <v>215</v>
      </c>
      <c r="D53" s="71" t="s">
        <v>10</v>
      </c>
      <c r="E53" s="71"/>
      <c r="F53" s="71">
        <v>10</v>
      </c>
      <c r="G53" s="72"/>
      <c r="H53" s="72">
        <f t="shared" si="5"/>
        <v>0</v>
      </c>
    </row>
    <row r="54" spans="2:8" ht="39.75" customHeight="1">
      <c r="B54" s="69">
        <v>121</v>
      </c>
      <c r="C54" s="70" t="s">
        <v>216</v>
      </c>
      <c r="D54" s="71" t="s">
        <v>10</v>
      </c>
      <c r="E54" s="71"/>
      <c r="F54" s="71">
        <v>5</v>
      </c>
      <c r="G54" s="72"/>
      <c r="H54" s="72">
        <f t="shared" si="5"/>
        <v>0</v>
      </c>
    </row>
    <row r="55" spans="2:8" ht="39.75" customHeight="1">
      <c r="B55" s="69">
        <v>122</v>
      </c>
      <c r="C55" s="70" t="s">
        <v>217</v>
      </c>
      <c r="D55" s="71" t="s">
        <v>10</v>
      </c>
      <c r="E55" s="71"/>
      <c r="F55" s="71">
        <v>10</v>
      </c>
      <c r="G55" s="72"/>
      <c r="H55" s="72">
        <f t="shared" si="5"/>
        <v>0</v>
      </c>
    </row>
    <row r="56" spans="2:8" ht="39.75" customHeight="1">
      <c r="B56" s="69">
        <v>123</v>
      </c>
      <c r="C56" s="70" t="s">
        <v>218</v>
      </c>
      <c r="D56" s="71" t="s">
        <v>10</v>
      </c>
      <c r="E56" s="71"/>
      <c r="F56" s="71">
        <v>5</v>
      </c>
      <c r="G56" s="72"/>
      <c r="H56" s="72">
        <f t="shared" si="5"/>
        <v>0</v>
      </c>
    </row>
    <row r="57" spans="2:8" ht="39.75" customHeight="1">
      <c r="B57" s="69">
        <v>124</v>
      </c>
      <c r="C57" s="70" t="s">
        <v>219</v>
      </c>
      <c r="D57" s="71" t="s">
        <v>10</v>
      </c>
      <c r="E57" s="71"/>
      <c r="F57" s="71">
        <v>10</v>
      </c>
      <c r="G57" s="72"/>
      <c r="H57" s="72">
        <f t="shared" si="5"/>
        <v>0</v>
      </c>
    </row>
    <row r="58" spans="2:8" ht="39.75" customHeight="1">
      <c r="B58" s="69">
        <v>125</v>
      </c>
      <c r="C58" s="70" t="s">
        <v>220</v>
      </c>
      <c r="D58" s="71" t="s">
        <v>10</v>
      </c>
      <c r="E58" s="71"/>
      <c r="F58" s="71">
        <v>10</v>
      </c>
      <c r="G58" s="72"/>
      <c r="H58" s="72">
        <f t="shared" si="5"/>
        <v>0</v>
      </c>
    </row>
    <row r="59" spans="2:8" ht="39.75" customHeight="1">
      <c r="B59" s="69">
        <v>126</v>
      </c>
      <c r="C59" s="70" t="s">
        <v>221</v>
      </c>
      <c r="D59" s="71" t="s">
        <v>10</v>
      </c>
      <c r="E59" s="71"/>
      <c r="F59" s="71">
        <v>5</v>
      </c>
      <c r="G59" s="72"/>
      <c r="H59" s="72">
        <f t="shared" si="5"/>
        <v>0</v>
      </c>
    </row>
    <row r="60" spans="2:8" ht="30" customHeight="1">
      <c r="B60" s="12" t="s">
        <v>222</v>
      </c>
      <c r="C60" s="12"/>
      <c r="D60" s="12"/>
      <c r="E60" s="12"/>
      <c r="F60" s="12"/>
      <c r="G60" s="12"/>
      <c r="H60" s="72">
        <f>SUM(H45:H59)</f>
        <v>0</v>
      </c>
    </row>
    <row r="61" spans="2:8" ht="30" customHeight="1">
      <c r="B61" s="65" t="s">
        <v>223</v>
      </c>
      <c r="C61" s="65"/>
      <c r="D61" s="65"/>
      <c r="E61" s="65"/>
      <c r="F61" s="65"/>
      <c r="G61" s="65"/>
      <c r="H61" s="65"/>
    </row>
    <row r="62" spans="2:8" ht="45" customHeight="1">
      <c r="B62" s="13" t="s">
        <v>3</v>
      </c>
      <c r="C62" s="4" t="s">
        <v>4</v>
      </c>
      <c r="D62" s="4" t="s">
        <v>5</v>
      </c>
      <c r="E62" s="4"/>
      <c r="F62" s="4" t="s">
        <v>6</v>
      </c>
      <c r="G62" s="4" t="s">
        <v>7</v>
      </c>
      <c r="H62" s="68" t="s">
        <v>8</v>
      </c>
    </row>
    <row r="63" spans="2:8" ht="39.75" customHeight="1">
      <c r="B63" s="69">
        <v>127</v>
      </c>
      <c r="C63" s="76" t="s">
        <v>224</v>
      </c>
      <c r="D63" s="71" t="s">
        <v>10</v>
      </c>
      <c r="E63" s="71"/>
      <c r="F63" s="72">
        <v>10</v>
      </c>
      <c r="G63" s="72"/>
      <c r="H63" s="72">
        <f>G63*F63</f>
        <v>0</v>
      </c>
    </row>
    <row r="64" spans="2:8" ht="30" customHeight="1">
      <c r="B64" s="12" t="s">
        <v>225</v>
      </c>
      <c r="C64" s="12"/>
      <c r="D64" s="12"/>
      <c r="E64" s="12"/>
      <c r="F64" s="12"/>
      <c r="G64" s="12"/>
      <c r="H64" s="72">
        <f>H63</f>
        <v>0</v>
      </c>
    </row>
    <row r="65" ht="25.5" customHeight="1"/>
    <row r="66" spans="2:8" ht="30" customHeight="1">
      <c r="B66" s="77" t="s">
        <v>226</v>
      </c>
      <c r="C66" s="77"/>
      <c r="D66" s="77"/>
      <c r="E66" s="77"/>
      <c r="F66" s="77"/>
      <c r="G66" s="77"/>
      <c r="H66" s="78">
        <f>H11+H20+H29+H37+H42+H60+H64</f>
        <v>0</v>
      </c>
    </row>
    <row r="69" spans="2:8" ht="39.75" customHeight="1">
      <c r="B69" s="56" t="s">
        <v>227</v>
      </c>
      <c r="C69" s="56"/>
      <c r="D69" s="56"/>
      <c r="E69" s="56"/>
      <c r="F69" s="56"/>
      <c r="G69" s="2" t="s">
        <v>228</v>
      </c>
      <c r="H69" s="2" t="s">
        <v>229</v>
      </c>
    </row>
    <row r="70" spans="2:8" ht="39.75" customHeight="1">
      <c r="B70" s="79" t="s">
        <v>230</v>
      </c>
      <c r="C70" s="79"/>
      <c r="D70" s="79"/>
      <c r="E70" s="79"/>
      <c r="F70" s="79"/>
      <c r="G70" s="59">
        <v>10</v>
      </c>
      <c r="H70" s="60">
        <f>H11</f>
        <v>0</v>
      </c>
    </row>
    <row r="71" spans="2:8" ht="39.75" customHeight="1">
      <c r="B71" s="58" t="s">
        <v>231</v>
      </c>
      <c r="C71" s="58"/>
      <c r="D71" s="58"/>
      <c r="E71" s="58"/>
      <c r="F71" s="58"/>
      <c r="G71" s="59">
        <v>30</v>
      </c>
      <c r="H71" s="60">
        <f>H20</f>
        <v>0</v>
      </c>
    </row>
    <row r="72" spans="2:8" ht="39.75" customHeight="1">
      <c r="B72" s="58" t="s">
        <v>232</v>
      </c>
      <c r="C72" s="58"/>
      <c r="D72" s="58"/>
      <c r="E72" s="58"/>
      <c r="F72" s="58"/>
      <c r="G72" s="59">
        <v>30</v>
      </c>
      <c r="H72" s="60">
        <f>H29</f>
        <v>0</v>
      </c>
    </row>
    <row r="73" spans="2:8" ht="39.75" customHeight="1">
      <c r="B73" s="58" t="s">
        <v>233</v>
      </c>
      <c r="C73" s="58"/>
      <c r="D73" s="58"/>
      <c r="E73" s="58"/>
      <c r="F73" s="58"/>
      <c r="G73" s="59">
        <v>20</v>
      </c>
      <c r="H73" s="60">
        <f>H37</f>
        <v>0</v>
      </c>
    </row>
    <row r="74" spans="2:8" ht="39.75" customHeight="1">
      <c r="B74" s="58" t="s">
        <v>234</v>
      </c>
      <c r="C74" s="58"/>
      <c r="D74" s="58"/>
      <c r="E74" s="58"/>
      <c r="F74" s="58"/>
      <c r="G74" s="59">
        <v>10</v>
      </c>
      <c r="H74" s="60">
        <f>H42</f>
        <v>0</v>
      </c>
    </row>
    <row r="75" spans="2:8" ht="39.75" customHeight="1">
      <c r="B75" s="58" t="s">
        <v>235</v>
      </c>
      <c r="C75" s="58"/>
      <c r="D75" s="58"/>
      <c r="E75" s="58"/>
      <c r="F75" s="58"/>
      <c r="G75" s="59">
        <v>30</v>
      </c>
      <c r="H75" s="60">
        <f>H60</f>
        <v>0</v>
      </c>
    </row>
    <row r="76" spans="2:8" ht="39.75" customHeight="1">
      <c r="B76" s="58" t="s">
        <v>236</v>
      </c>
      <c r="C76" s="58"/>
      <c r="D76" s="58"/>
      <c r="E76" s="58"/>
      <c r="F76" s="58"/>
      <c r="G76" s="59">
        <v>10</v>
      </c>
      <c r="H76" s="60">
        <f>H64</f>
        <v>0</v>
      </c>
    </row>
    <row r="77" spans="2:8" ht="39.75" customHeight="1">
      <c r="B77" s="59" t="s">
        <v>237</v>
      </c>
      <c r="C77" s="59"/>
      <c r="D77" s="59"/>
      <c r="E77" s="59"/>
      <c r="F77" s="59"/>
      <c r="G77" s="59">
        <f>SUM(G70:G76)</f>
        <v>140</v>
      </c>
      <c r="H77" s="60">
        <f>SUM(H70:H76)</f>
        <v>0</v>
      </c>
    </row>
    <row r="80" spans="2:8" ht="24.75" customHeight="1">
      <c r="B80" s="80" t="s">
        <v>108</v>
      </c>
      <c r="C80" s="80"/>
      <c r="D80" s="80"/>
      <c r="E80" s="80"/>
      <c r="F80" s="80"/>
      <c r="G80" s="80"/>
      <c r="H80" s="80"/>
    </row>
    <row r="81" spans="2:8" ht="28.5" customHeight="1">
      <c r="B81" s="80" t="s">
        <v>109</v>
      </c>
      <c r="C81" s="80"/>
      <c r="D81" s="80"/>
      <c r="E81" s="80"/>
      <c r="F81" s="80"/>
      <c r="G81" s="80"/>
      <c r="H81" s="80"/>
    </row>
    <row r="82" spans="2:8" ht="30" customHeight="1">
      <c r="B82" s="80" t="s">
        <v>110</v>
      </c>
      <c r="C82" s="80"/>
      <c r="D82" s="80"/>
      <c r="E82" s="80"/>
      <c r="F82" s="80"/>
      <c r="G82" s="80"/>
      <c r="H82" s="80"/>
    </row>
    <row r="83" spans="2:8" ht="15">
      <c r="B83"/>
      <c r="C83"/>
      <c r="D83"/>
      <c r="E83"/>
      <c r="F83"/>
      <c r="G83"/>
      <c r="H83" s="38"/>
    </row>
    <row r="84" spans="2:8" ht="27" customHeight="1">
      <c r="B84" s="35" t="s">
        <v>111</v>
      </c>
      <c r="C84" s="35"/>
      <c r="D84" s="35"/>
      <c r="E84" s="35"/>
      <c r="F84" s="35"/>
      <c r="G84" s="35"/>
      <c r="H84" s="35"/>
    </row>
    <row r="85" spans="2:8" ht="15">
      <c r="B85"/>
      <c r="C85"/>
      <c r="D85"/>
      <c r="E85"/>
      <c r="F85"/>
      <c r="G85"/>
      <c r="H85" s="38"/>
    </row>
    <row r="86" spans="2:8" ht="42" customHeight="1">
      <c r="B86" s="36" t="s">
        <v>112</v>
      </c>
      <c r="C86" s="36"/>
      <c r="D86" s="36"/>
      <c r="E86" s="36"/>
      <c r="F86" s="36"/>
      <c r="G86" s="36"/>
      <c r="H86" s="36"/>
    </row>
    <row r="87" spans="2:8" ht="21.75" customHeight="1">
      <c r="B87" s="37" t="s">
        <v>113</v>
      </c>
      <c r="C87" s="37"/>
      <c r="D87" s="37"/>
      <c r="E87" s="37"/>
      <c r="F87" s="37"/>
      <c r="G87" s="37"/>
      <c r="H87" s="37"/>
    </row>
  </sheetData>
  <sheetProtection selectLockedCells="1" selectUnlockedCells="1"/>
  <mergeCells count="78">
    <mergeCell ref="B1:H1"/>
    <mergeCell ref="B3:H3"/>
    <mergeCell ref="B5:H5"/>
    <mergeCell ref="D6:E6"/>
    <mergeCell ref="D7:E7"/>
    <mergeCell ref="D8:E8"/>
    <mergeCell ref="D9:E9"/>
    <mergeCell ref="D10:E10"/>
    <mergeCell ref="B11:G11"/>
    <mergeCell ref="B12:H12"/>
    <mergeCell ref="D13:E13"/>
    <mergeCell ref="D14:E14"/>
    <mergeCell ref="D15:E15"/>
    <mergeCell ref="D16:E16"/>
    <mergeCell ref="D17:E17"/>
    <mergeCell ref="D18:E18"/>
    <mergeCell ref="D19:E19"/>
    <mergeCell ref="B20:G20"/>
    <mergeCell ref="B21:H21"/>
    <mergeCell ref="D22:E22"/>
    <mergeCell ref="D23:E23"/>
    <mergeCell ref="D24:E24"/>
    <mergeCell ref="D25:E25"/>
    <mergeCell ref="D26:E26"/>
    <mergeCell ref="D27:E27"/>
    <mergeCell ref="D28:E28"/>
    <mergeCell ref="B29:G29"/>
    <mergeCell ref="B30:H30"/>
    <mergeCell ref="D31:E31"/>
    <mergeCell ref="D32:E32"/>
    <mergeCell ref="D33:E33"/>
    <mergeCell ref="D34:E34"/>
    <mergeCell ref="D35:E35"/>
    <mergeCell ref="D36:E36"/>
    <mergeCell ref="B37:G37"/>
    <mergeCell ref="B38:H38"/>
    <mergeCell ref="D39:E39"/>
    <mergeCell ref="D40:E40"/>
    <mergeCell ref="D41:E41"/>
    <mergeCell ref="B42:G42"/>
    <mergeCell ref="B43:H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B60:G60"/>
    <mergeCell ref="B61:H61"/>
    <mergeCell ref="D62:E62"/>
    <mergeCell ref="D63:E63"/>
    <mergeCell ref="B64:G64"/>
    <mergeCell ref="B66:G66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80:H80"/>
    <mergeCell ref="B81:H81"/>
    <mergeCell ref="B82:H82"/>
    <mergeCell ref="B84:H84"/>
    <mergeCell ref="B86:H86"/>
    <mergeCell ref="B87:H87"/>
  </mergeCells>
  <printOptions horizontalCentered="1"/>
  <pageMargins left="0.39375" right="0.2361111111111111" top="0.7479166666666667" bottom="0.7479166666666667" header="0.5118055555555555" footer="0.5118055555555555"/>
  <pageSetup horizontalDpi="300" verticalDpi="300" orientation="portrait" paperSize="9" scale="90"/>
  <rowBreaks count="3" manualBreakCount="3">
    <brk id="20" max="255" man="1"/>
    <brk id="37" max="255" man="1"/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B16"/>
  <sheetViews>
    <sheetView workbookViewId="0" topLeftCell="A1">
      <selection activeCell="A1" sqref="A1"/>
    </sheetView>
  </sheetViews>
  <sheetFormatPr defaultColWidth="8.00390625" defaultRowHeight="15"/>
  <cols>
    <col min="1" max="1" width="40.140625" style="0" customWidth="1"/>
    <col min="2" max="2" width="21.421875" style="0" customWidth="1"/>
    <col min="3" max="16384" width="9.00390625" style="0" customWidth="1"/>
  </cols>
  <sheetData>
    <row r="3" spans="1:2" ht="15">
      <c r="A3" s="35" t="s">
        <v>238</v>
      </c>
      <c r="B3" s="35"/>
    </row>
    <row r="5" spans="1:2" ht="23.25" customHeight="1">
      <c r="A5" s="81"/>
      <c r="B5" s="12" t="s">
        <v>239</v>
      </c>
    </row>
    <row r="6" spans="1:2" ht="15">
      <c r="A6" s="81" t="s">
        <v>240</v>
      </c>
      <c r="B6" s="81">
        <f>'RSC I'!G106</f>
        <v>0</v>
      </c>
    </row>
    <row r="7" spans="1:2" ht="15">
      <c r="A7" s="81"/>
      <c r="B7" s="81"/>
    </row>
    <row r="8" spans="1:2" ht="15">
      <c r="A8" s="81" t="s">
        <v>241</v>
      </c>
      <c r="B8" s="81">
        <f>'RSC II'!I62</f>
        <v>0</v>
      </c>
    </row>
    <row r="9" spans="1:2" ht="15">
      <c r="A9" s="81"/>
      <c r="B9" s="81"/>
    </row>
    <row r="10" spans="1:2" ht="15">
      <c r="A10" s="81" t="s">
        <v>242</v>
      </c>
      <c r="B10" s="81">
        <f>'RSC III'!H77</f>
        <v>0</v>
      </c>
    </row>
    <row r="11" spans="1:2" ht="15">
      <c r="A11" s="81"/>
      <c r="B11" s="81"/>
    </row>
    <row r="12" spans="1:2" ht="15">
      <c r="A12" s="81" t="s">
        <v>243</v>
      </c>
      <c r="B12" s="81">
        <f>SUM(B6:B10)</f>
        <v>0</v>
      </c>
    </row>
    <row r="14" spans="1:2" ht="39.75" customHeight="1">
      <c r="A14" s="82" t="s">
        <v>244</v>
      </c>
      <c r="B14" s="83" t="s">
        <v>245</v>
      </c>
    </row>
    <row r="16" spans="1:2" ht="36.75" customHeight="1">
      <c r="A16" s="82" t="s">
        <v>246</v>
      </c>
      <c r="B16" s="83" t="s">
        <v>247</v>
      </c>
    </row>
  </sheetData>
  <sheetProtection selectLockedCells="1" selectUnlockedCells="1"/>
  <mergeCells count="1">
    <mergeCell ref="A3:B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Profissional</dc:creator>
  <cp:keywords/>
  <dc:description/>
  <cp:lastModifiedBy>pccli</cp:lastModifiedBy>
  <cp:lastPrinted>2015-07-16T19:22:09Z</cp:lastPrinted>
  <dcterms:created xsi:type="dcterms:W3CDTF">2015-04-03T22:19:56Z</dcterms:created>
  <dcterms:modified xsi:type="dcterms:W3CDTF">2015-07-28T18:00:48Z</dcterms:modified>
  <cp:category/>
  <cp:version/>
  <cp:contentType/>
  <cp:contentStatus/>
</cp:coreProperties>
</file>