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CCS\FONO\ACUSTICO FONO 2018\Licitação\"/>
    </mc:Choice>
  </mc:AlternateContent>
  <bookViews>
    <workbookView xWindow="0" yWindow="0" windowWidth="19140" windowHeight="113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<sst xmlns="http://schemas.openxmlformats.org/spreadsheetml/2006/main" count="234" uniqueCount="177">
  <si>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</si>
  <si>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ACABAMENTOS</t>
  </si>
  <si>
    <t>SERVIÇOS COMPLEMENTARES</t>
  </si>
  <si>
    <t>1.1</t>
  </si>
  <si>
    <t>1.2</t>
  </si>
  <si>
    <t>Mes</t>
  </si>
  <si>
    <t>1.3</t>
  </si>
  <si>
    <t>1.4</t>
  </si>
  <si>
    <t>1.5</t>
  </si>
  <si>
    <t>1</t>
  </si>
  <si>
    <t>2</t>
  </si>
  <si>
    <t>3</t>
  </si>
  <si>
    <t>4</t>
  </si>
  <si>
    <t>5</t>
  </si>
  <si>
    <t>Próprio</t>
  </si>
  <si>
    <t>PLACA DE OBRA EM CHAPA DE ACO GALVANIZADO</t>
  </si>
  <si>
    <t>H</t>
  </si>
  <si>
    <t>Total Geral</t>
  </si>
  <si>
    <t>261301</t>
  </si>
  <si>
    <t>CPOS (22.03.020) FORRO MODULAR FORROVID, LAY-IN 15 X 625 X 1250 MM, INSTALADO</t>
  </si>
  <si>
    <t>327.613,32</t>
  </si>
  <si>
    <t>MESTRE DE OBRAS COM ENCARGO COMPLEMENTARES</t>
  </si>
  <si>
    <t>Esquadrias de Madeira</t>
  </si>
  <si>
    <t>Banco</t>
  </si>
  <si>
    <t>00042481</t>
  </si>
  <si>
    <t>98673</t>
  </si>
  <si>
    <t>LIMPEZA FINAL DA OBRA</t>
  </si>
  <si>
    <t>88485</t>
  </si>
  <si>
    <t>9537</t>
  </si>
  <si>
    <t>88489</t>
  </si>
  <si>
    <t>M.04.000.035525</t>
  </si>
  <si>
    <t>ISOLAMENTO DE OBRA COM TELA PLASTICA COM MALHA DE 5MM</t>
  </si>
  <si>
    <t>M. O.</t>
  </si>
  <si>
    <t>REBOCO COM ARGAMASSA PRE-FABRICADA, ESPESSURA 0,5CM, PREPARO MECANICO DA ARGAMASSA</t>
  </si>
  <si>
    <t>m²</t>
  </si>
  <si>
    <t>APLICAÇÃO DE FUNDO SELADOR ACRÍLICO EM PAREDES, UMA DEMÃO. AF_06/2014, EM DIVISÓRIAS DE GESSO ACARTONADO</t>
  </si>
  <si>
    <t>m³</t>
  </si>
  <si>
    <t>Und</t>
  </si>
  <si>
    <t>PINT - PINTURAS</t>
  </si>
  <si>
    <t>PINTURA</t>
  </si>
  <si>
    <t>Serviços</t>
  </si>
  <si>
    <t>SEDI - SERVIÇOS DIVERSOS</t>
  </si>
  <si>
    <t xml:space="preserve">SINAPI - 07/2018 - RS
SICRO3 - 03/2018 - RS
SICRO2 - 11/2016 - RS
ORSE - 06/2018 - SE
SEDOP - 04/2018 - PA
SEINFRA - 024 - CE
SETOP - 01/2018 - MG
IOPES - 06/2018 - ES
SIURB - 01/2018 - SP
SIURB INFRA - 01/2018 - SP
SUDECAP - 06/2018 - MG
CPOS - 07/2018 - SP
FDE - 07/2018 - SP
AGETOP CIVIL - 11/2017 - GO
AGETOP RODOVIARIA - 04/2017 - GO
CAEMA - 04/2018 - MA
EMBASA - 06/2017 - BA
CAERN - 11/2017 - RN
</t>
  </si>
  <si>
    <t>60.978,66</t>
  </si>
  <si>
    <t>BARRACAO DE OBRA PARA ALOJAMENTO/ESCRITORIO, PISO EM PINHO 3A, PAREDES EM COMPENSADO 10MM, COBERTURA EM TELHA FIBROCIMENTO 6MM, INCLUSO INSTALACOES ELETRICAS E ESQUADRIAS. REAPROVEITADO 5 VEZES</t>
  </si>
  <si>
    <t>SINAPI</t>
  </si>
  <si>
    <t>PARE - PAREDES/PAINEIS</t>
  </si>
  <si>
    <t>M²</t>
  </si>
  <si>
    <t>M³</t>
  </si>
  <si>
    <t>Descrição</t>
  </si>
  <si>
    <t>74001/001</t>
  </si>
  <si>
    <t>TRATAMENTO ACÚSTICO PAREDES</t>
  </si>
  <si>
    <t>0,0% - Não Desonerada</t>
  </si>
  <si>
    <t>(COMPOSIÇÃO REPRESENTATIVA) DO SERVIÇO DE ALVENARIA DE VEDAÇÃO DE BLOCOS VAZADOS DE CERÂMICA DE 9X19X19CM (ESPESSURA 9CM), PARA EDIFICAÇÃO HABITACIONAL MULTIFAMILIAR (PRÉDIO). AF_11/2014</t>
  </si>
  <si>
    <t>un</t>
  </si>
  <si>
    <t>Porta em madeira de lei, de correr, lisa, semi-ôca 0,90x2,10m, inclusive batentes e ferragens</t>
  </si>
  <si>
    <t>73805/001</t>
  </si>
  <si>
    <t>APLICAÇÃO MANUAL DE PINTURA COM TINTA LÁTEX ACRÍLICA EM PAREDES, DUAS DEMÃOS. AF_06/2014, EM DIVISÓRIAS DE GESSO ACARTONADO</t>
  </si>
  <si>
    <t>Código</t>
  </si>
  <si>
    <t>EMASSAMENTO COM MASSA PVA UMA DEMAO, EM DIVISÓRIAS DE GESSO ACARTONADO</t>
  </si>
  <si>
    <t>CANT - CANTEIRO DE OBRAS</t>
  </si>
  <si>
    <t>UN</t>
  </si>
  <si>
    <t>8204</t>
  </si>
  <si>
    <t>266.634,66</t>
  </si>
  <si>
    <t>SINAPI (94573) - Janela acústica em PVC branco, com multicâmaras internas estanques, com borrachas sintéticas EPDM, COMPLETA, INCLUSO VIDROS, CONFORME ESPECIFICAÇÃO E DETALHAMENTO</t>
  </si>
  <si>
    <t>EXECUÇÃO DE RAMPA DE ACESSO DE SALAS EM CONCRETO MOLDADO IN LOCO, FEITO EM OBRA, ACABAMENTO CONVENCIONAL, NÃO ARMADO. AF_07/2016</t>
  </si>
  <si>
    <t>_______________________________________________________________
Pedro
Engenheiro Civil</t>
  </si>
  <si>
    <t>Tipo</t>
  </si>
  <si>
    <t>ENGENHEIRO CIVIL/ACÚSTICO DE OBRA JUNIOR COM ENCARGOS COMPLEMENTARES</t>
  </si>
  <si>
    <t>SINAPI (68333) - LAJE EM CONCRETO ARMADO PARA PISO FLUTUANTE ACUSTICO, EM DUAS ETAPAS, PRIMEIRA DE 40 MM E SEGUNDA DE 30 MM, INCLUSO ISOLAMENTO OPTIMA ESPESSURA 1,5MM OU EQUIVALENTE, LONA PLÁSTICA, MDF 10 MM, ISOPOR E ISOAMORTECEDOR, COMPLETA, CONFORME PROJETO</t>
  </si>
  <si>
    <t>Total</t>
  </si>
  <si>
    <t>Carpete, Astral Beaulieu ou equivalente, placas 50x50, espessura 6,5 mm, completa, instalada</t>
  </si>
  <si>
    <t>5.1</t>
  </si>
  <si>
    <t>3.3.1</t>
  </si>
  <si>
    <t>3.3.2</t>
  </si>
  <si>
    <t>96371</t>
  </si>
  <si>
    <t>89173</t>
  </si>
  <si>
    <t>FELTRO EM LA DE ROCHA, 1 FACE REVESTIDA COM PAPEL ALUMINIZADO, EM ROLO, DENSIDADE = 32 KG/M3, E=*50* MM (COLETADO CAIXA), PARA ISOLAMENTO ACÚSTICO DIVISÓRIAS EM GESSO ACARTONADO</t>
  </si>
  <si>
    <t>ORSE</t>
  </si>
  <si>
    <t>PISO - PISOS</t>
  </si>
  <si>
    <t>89043</t>
  </si>
  <si>
    <t>PISO VINÍLICO SEMI-FLEXÍVEL EM PLACAS, PADRÃO LISO, ESPESSURA 3,2 MM, FIXADO COM COLA. AF_06/2018, PARA RAMPA DE ACESSOS</t>
  </si>
  <si>
    <t>CPOS</t>
  </si>
  <si>
    <t>Encargos Sociais</t>
  </si>
  <si>
    <t>Descrição do Orçamento</t>
  </si>
  <si>
    <t>Quant.</t>
  </si>
  <si>
    <t>87879</t>
  </si>
  <si>
    <t>Totais -&gt;</t>
  </si>
  <si>
    <t>4.1</t>
  </si>
  <si>
    <t>4.2</t>
  </si>
  <si>
    <t>4.3</t>
  </si>
  <si>
    <t>3.2.1</t>
  </si>
  <si>
    <t>3.2.2</t>
  </si>
  <si>
    <t>Valor Unit com BDI</t>
  </si>
  <si>
    <t>Item</t>
  </si>
  <si>
    <t>2.145</t>
  </si>
  <si>
    <t>TRATAMENTO ACÚSTICO FORRO</t>
  </si>
  <si>
    <t>SINAPI (90838) - PORTA ACÚSTICA SIMPLES, COR PREMIUM PRETO FOSCO, ISOLAÇÃO 50 dB, COM FECHADURA HELICOIDAL, CONFORME PROJETO E ESPECIFCAÇÃO - FORNECIMENTO E INSTALAÇÃO. AF_08/2015</t>
  </si>
  <si>
    <t>Total do BDI</t>
  </si>
  <si>
    <t>2.161</t>
  </si>
  <si>
    <t>2.162</t>
  </si>
  <si>
    <t>2.163</t>
  </si>
  <si>
    <t>2.165</t>
  </si>
  <si>
    <t>2.166</t>
  </si>
  <si>
    <t>MAT.</t>
  </si>
  <si>
    <t>SBC (023716) REMOÇÃO DE ENTULHO PARA ATERRO LICENCIADO</t>
  </si>
  <si>
    <t>74065/001</t>
  </si>
  <si>
    <t>B.D.I.</t>
  </si>
  <si>
    <t>TRATAMENTO ACÚSTICO PISO</t>
  </si>
  <si>
    <t>Mão de Obra</t>
  </si>
  <si>
    <t>74209/001</t>
  </si>
  <si>
    <t>3.1</t>
  </si>
  <si>
    <t>3.2</t>
  </si>
  <si>
    <t>CPOS (22.03.020) FORRO MODULAR FORROVID, LAY-IN 25 X 625 X 1250 MM, INSTALADO</t>
  </si>
  <si>
    <t>3.3</t>
  </si>
  <si>
    <t>3.1.1</t>
  </si>
  <si>
    <t>CHAPISCO APLICADO EM ALVENARIAS E ESTRUTURAS DE CONCRETO INTERNAS, COM COLHER DE PEDREIRO.  ARGAMASSA TRAÇO 1:3 COM PREPARO EM BETONEIRA 400L. AF_06/2014</t>
  </si>
  <si>
    <t>TRATAMENTO ACÚSTICO DE PAREDES, COMPOSTA POR CAMADA DE LÃ DE ROCHA (E=9,5MM), CAMADA DUPLA DE DRY-WALL (10+10MM) E ESPUMA ACÚSTICA (25MM), EXECUTADAS CONFORME PROJETO, COMPLETA</t>
  </si>
  <si>
    <t>SERP - SERVIÇOS PRELIMINARES</t>
  </si>
  <si>
    <t>Planilha Orçamentária Sintética</t>
  </si>
  <si>
    <t>6.146</t>
  </si>
  <si>
    <t>94990</t>
  </si>
  <si>
    <t>Bancos Utilizados</t>
  </si>
  <si>
    <t>6.163</t>
  </si>
  <si>
    <t>ESQUADRIAS</t>
  </si>
  <si>
    <t>AGETOP CIVIL</t>
  </si>
  <si>
    <t>Material</t>
  </si>
  <si>
    <t>ESQV - ESQUADRIAS/FERRAGENS/VIDROS</t>
  </si>
  <si>
    <t>INES - INSTALAÇÕES ESPECIAIS</t>
  </si>
  <si>
    <t xml:space="preserve">25,00%
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</si>
  <si>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</si>
  <si>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</si>
  <si>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</si>
  <si>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</si>
  <si>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</si>
  <si>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</si>
  <si>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</si>
  <si>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</si>
  <si>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</si>
  <si>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REVE - REVESTIMENTO E TRATAMENTO DE SUPERFÍCIES</t>
  </si>
  <si>
    <t>PINTURA ESMALTE FOSCO PARA MADEIRA, DUAS DEMAOS, SOBRE FUNDO NIVELADOR BRANCO</t>
  </si>
  <si>
    <t>DEMOLIÇÕES E ADEQUAÇÕES</t>
  </si>
  <si>
    <t>2.10</t>
  </si>
  <si>
    <t>PAREDE COM PLACAS DE GESSO ACARTONADO (DRYWALL), PARA USO INTERNO, COM UMA FACE SIMPLES E ESTRUTURA METÁLICA COM GUIAS SIMPLES, COM VÃOS. AF_06/2017_P, PARA SALAS DE ELETROMIOGRAFIA, ULTRASOM E VOZ</t>
  </si>
  <si>
    <t>2.11</t>
  </si>
  <si>
    <t>2.12</t>
  </si>
  <si>
    <t>2.13</t>
  </si>
  <si>
    <t>Total sem BDI</t>
  </si>
  <si>
    <t>90777</t>
  </si>
  <si>
    <t>85423</t>
  </si>
  <si>
    <t>MAT</t>
  </si>
  <si>
    <t>Valor Unit</t>
  </si>
  <si>
    <t>SERVIÇOS INICIAIS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</si>
  <si>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</si>
  <si>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</si>
  <si>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</si>
  <si>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</si>
  <si>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</si>
  <si>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</si>
  <si>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</si>
  <si>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</si>
  <si>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</si>
  <si>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</si>
  <si>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</si>
  <si>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</si>
  <si>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</si>
  <si>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</si>
  <si>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</si>
  <si>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</si>
  <si>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</si>
  <si>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</si>
  <si>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</si>
  <si>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</si>
  <si>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</si>
  <si>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</si>
  <si>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</si>
  <si>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TRATAMENTO ACÚSTICO PRÉDIO FONOAUDIOLOGIA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</si>
</sst>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\R\$\ #,##0.00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7F3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right" vertical="top" wrapText="1"/>
    </xf>
    <xf numFmtId="0" fontId="1" fillId="3" borderId="1" xfId="0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vertical="top" wrapText="1"/>
    </xf>
    <xf numFmtId="0" fontId="3" fillId="8" borderId="6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right"/>
    </xf>
    <xf numFmtId="0" fontId="1" fillId="12" borderId="9" xfId="0" applyFont="1" applyFill="1" applyBorder="1" applyAlignment="1">
      <alignment horizontal="right"/>
    </xf>
    <xf numFmtId="165" fontId="2" fillId="18" borderId="0" xfId="0" applyNumberFormat="1" applyFont="1" applyFill="1" applyAlignment="1">
      <alignment horizontal="right" vertical="top" wrapText="1"/>
    </xf>
    <xf numFmtId="0" fontId="4" fillId="19" borderId="0" xfId="0" applyFont="1" applyFill="1" applyAlignment="1">
      <alignment vertical="top" wrapText="1"/>
    </xf>
    <xf numFmtId="0" fontId="5" fillId="21" borderId="15" xfId="0" applyFont="1" applyFill="1" applyBorder="1" applyAlignment="1">
      <alignment vertical="top" wrapText="1"/>
    </xf>
    <xf numFmtId="0" fontId="6" fillId="0" borderId="0" xfId="0" applyFont="1"/>
    <xf numFmtId="4" fontId="5" fillId="23" borderId="17" xfId="0" applyNumberFormat="1" applyFont="1" applyFill="1" applyBorder="1" applyAlignment="1">
      <alignment horizontal="right" vertical="top" wrapText="1"/>
    </xf>
    <xf numFmtId="0" fontId="3" fillId="24" borderId="18" xfId="0" applyFont="1" applyFill="1" applyBorder="1" applyAlignment="1">
      <alignment horizontal="center" vertical="top" wrapText="1"/>
    </xf>
    <xf numFmtId="0" fontId="3" fillId="25" borderId="19" xfId="0" applyFont="1" applyFill="1" applyBorder="1" applyAlignment="1">
      <alignment horizontal="center" vertical="top" wrapText="1"/>
    </xf>
    <xf numFmtId="0" fontId="1" fillId="26" borderId="0" xfId="0" applyFont="1" applyFill="1" applyAlignment="1">
      <alignment vertical="top" wrapText="1"/>
    </xf>
    <xf numFmtId="0" fontId="1" fillId="0" borderId="0" xfId="0" applyFont="1"/>
    <xf numFmtId="4" fontId="3" fillId="27" borderId="20" xfId="0" applyNumberFormat="1" applyFont="1" applyFill="1" applyBorder="1" applyAlignment="1">
      <alignment horizontal="right" vertical="top" wrapText="1"/>
    </xf>
    <xf numFmtId="0" fontId="1" fillId="26" borderId="0" xfId="0" applyFont="1" applyFill="1" applyAlignment="1">
      <alignment vertical="top" wrapText="1"/>
    </xf>
    <xf numFmtId="0" fontId="4" fillId="19" borderId="0" xfId="0" applyFont="1" applyFill="1" applyAlignment="1">
      <alignment vertical="top" wrapText="1"/>
    </xf>
    <xf numFmtId="0" fontId="1" fillId="17" borderId="0" xfId="0" applyFont="1" applyFill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1" fillId="16" borderId="13" xfId="0" applyFont="1" applyFill="1" applyBorder="1" applyAlignment="1">
      <alignment horizontal="right" vertical="top" wrapText="1"/>
    </xf>
    <xf numFmtId="0" fontId="1" fillId="13" borderId="10" xfId="0" applyFont="1" applyFill="1" applyBorder="1" applyAlignment="1">
      <alignment horizontal="right" vertical="top" wrapText="1"/>
    </xf>
    <xf numFmtId="0" fontId="1" fillId="22" borderId="16" xfId="0" applyFont="1" applyFill="1" applyBorder="1" applyAlignment="1">
      <alignment horizontal="right" vertical="top" wrapText="1"/>
    </xf>
    <xf numFmtId="0" fontId="1" fillId="11" borderId="8" xfId="0" applyFont="1" applyFill="1" applyBorder="1" applyAlignment="1">
      <alignment horizontal="right" vertical="top" wrapText="1"/>
    </xf>
    <xf numFmtId="0" fontId="1" fillId="14" borderId="11" xfId="0" applyFont="1" applyFill="1" applyBorder="1" applyAlignment="1">
      <alignment horizontal="center" vertical="top" wrapText="1"/>
    </xf>
    <xf numFmtId="0" fontId="1" fillId="15" borderId="12" xfId="0" applyFont="1" applyFill="1" applyBorder="1" applyAlignment="1">
      <alignment horizontal="center" vertical="top" wrapText="1"/>
    </xf>
    <xf numFmtId="0" fontId="1" fillId="20" borderId="1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165" fontId="2" fillId="18" borderId="0" xfId="0" applyNumberFormat="1" applyFont="1" applyFill="1" applyAlignment="1">
      <alignment horizontal="right" vertical="top" wrapText="1"/>
    </xf>
    <xf numFmtId="0" fontId="2" fillId="9" borderId="0" xfId="0" applyFont="1" applyFill="1" applyAlignment="1">
      <alignment horizontal="center" vertical="top" wrapText="1"/>
    </xf>
    <xf numFmtId="49" fontId="7" fillId="28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28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28" borderId="21" xfId="0" applyFont="1" applyFill="1" applyBorder="1" applyAlignment="1">
      <alignment horizontal="left"/>
    </xf>
    <xf numFmtId="4" fontId="7" fillId="28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0" xfId="0" applyFont="1" applyFill="1" applyAlignment="1">
      <alignment horizontal="right" vertical="top" wrapText="1"/>
    </xf>
    <xf numFmtId="165" fontId="2" fillId="26" borderId="0" xfId="0" applyNumberFormat="1" applyFont="1" applyFill="1" applyAlignment="1">
      <alignment horizontal="righ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" fontId="10" fillId="0" borderId="22" xfId="0" applyNumberFormat="1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top" wrapText="1"/>
    </xf>
    <xf numFmtId="4" fontId="8" fillId="29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29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60"/>
  <sheetViews>
    <sheetView tabSelected="1" view="pageBreakPreview" topLeftCell="A19" zoomScale="60" zoomScaleNormal="100" workbookViewId="0">
      <selection activeCell="A3" sqref="A3:N3"/>
    </sheetView>
  </sheetViews>
  <sheetFormatPr defaultColWidth="9.140625" defaultRowHeight="15" x14ac:dyDescent="0.25"/>
  <cols>
    <col min="1" max="1" width="9.7109375" customWidth="1"/>
    <col min="2" max="2" width="11.7109375" customWidth="1"/>
    <col min="3" max="3" width="9.7109375" customWidth="1"/>
    <col min="4" max="4" width="58.5703125" customWidth="1"/>
    <col min="5" max="5" width="27.28515625" customWidth="1"/>
    <col min="6" max="6" width="5.85546875" customWidth="1"/>
  </cols>
  <sheetData>
    <row r="1" spans="1:14" x14ac:dyDescent="0.25">
      <c r="A1" s="18" t="s">
        <v>84</v>
      </c>
      <c r="B1" s="18"/>
      <c r="C1" s="18"/>
      <c r="D1" s="18"/>
      <c r="E1" s="15" t="s">
        <v>122</v>
      </c>
      <c r="F1" s="18" t="s">
        <v>107</v>
      </c>
      <c r="G1" s="18"/>
      <c r="H1" s="18"/>
      <c r="I1" s="18" t="s">
        <v>83</v>
      </c>
      <c r="J1" s="18"/>
      <c r="K1" s="18"/>
      <c r="L1" s="18"/>
      <c r="M1" s="18"/>
      <c r="N1" s="18"/>
    </row>
    <row r="2" spans="1:14" ht="240" x14ac:dyDescent="0.25">
      <c r="A2" s="19" t="s">
        <v>176</v>
      </c>
      <c r="B2" s="19"/>
      <c r="C2" s="19"/>
      <c r="D2" s="19"/>
      <c r="E2" s="9" t="s">
        <v>42</v>
      </c>
      <c r="F2" s="19" t="s">
        <v>129</v>
      </c>
      <c r="G2" s="19"/>
      <c r="H2" s="19"/>
      <c r="I2" s="19" t="s">
        <v>52</v>
      </c>
      <c r="J2" s="19"/>
      <c r="K2" s="19"/>
      <c r="L2" s="19"/>
      <c r="M2" s="19"/>
      <c r="N2" s="19"/>
    </row>
    <row r="3" spans="1:14" x14ac:dyDescent="0.25">
      <c r="A3" s="20" t="s">
        <v>119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s="16" customFormat="1" ht="12.6" customHeight="1" x14ac:dyDescent="0.2">
      <c r="A4" s="21" t="s">
        <v>94</v>
      </c>
      <c r="B4" s="21" t="s">
        <v>58</v>
      </c>
      <c r="C4" s="21" t="s">
        <v>23</v>
      </c>
      <c r="D4" s="21" t="s">
        <v>49</v>
      </c>
      <c r="E4" s="21" t="s">
        <v>67</v>
      </c>
      <c r="F4" s="21" t="s">
        <v>37</v>
      </c>
      <c r="G4" s="23" t="s">
        <v>85</v>
      </c>
      <c r="H4" s="25" t="s">
        <v>151</v>
      </c>
      <c r="I4" s="27" t="s">
        <v>93</v>
      </c>
      <c r="J4" s="28"/>
      <c r="K4" s="29"/>
      <c r="L4" s="27" t="s">
        <v>17</v>
      </c>
      <c r="M4" s="28"/>
      <c r="N4" s="29"/>
    </row>
    <row r="5" spans="1:14" s="16" customFormat="1" ht="12" x14ac:dyDescent="0.2">
      <c r="A5" s="22"/>
      <c r="B5" s="22"/>
      <c r="C5" s="22"/>
      <c r="D5" s="22"/>
      <c r="E5" s="22"/>
      <c r="F5" s="22"/>
      <c r="G5" s="24"/>
      <c r="H5" s="26"/>
      <c r="I5" s="6" t="s">
        <v>32</v>
      </c>
      <c r="J5" s="6" t="s">
        <v>150</v>
      </c>
      <c r="K5" s="6" t="s">
        <v>70</v>
      </c>
      <c r="L5" s="7" t="s">
        <v>32</v>
      </c>
      <c r="M5" s="6" t="s">
        <v>104</v>
      </c>
      <c r="N5" s="2" t="s">
        <v>70</v>
      </c>
    </row>
    <row r="6" spans="1:14" s="11" customFormat="1" ht="22.5" customHeight="1" x14ac:dyDescent="0.2">
      <c r="A6" s="10" t="s">
        <v>9</v>
      </c>
      <c r="B6" s="10"/>
      <c r="C6" s="10"/>
      <c r="D6" s="10" t="s">
        <v>152</v>
      </c>
      <c r="E6" s="10"/>
      <c r="F6" s="10"/>
      <c r="G6" s="12"/>
      <c r="H6" s="12"/>
      <c r="I6" s="12"/>
      <c r="J6" s="12"/>
      <c r="K6" s="12"/>
      <c r="L6" s="12"/>
      <c r="M6" s="12"/>
      <c r="N6" s="12">
        <v>49066.87</v>
      </c>
    </row>
    <row r="7" spans="1:14" s="11" customFormat="1" ht="22.5" customHeight="1" x14ac:dyDescent="0.2">
      <c r="A7" s="4" t="s">
        <v>3</v>
      </c>
      <c r="B7" s="4" t="s">
        <v>148</v>
      </c>
      <c r="C7" s="4" t="s">
        <v>45</v>
      </c>
      <c r="D7" s="4" t="s">
        <v>68</v>
      </c>
      <c r="E7" s="4" t="s">
        <v>41</v>
      </c>
      <c r="F7" s="13" t="s">
        <v>16</v>
      </c>
      <c r="G7" s="17">
        <v>132</v>
      </c>
      <c r="H7" s="17">
        <v>84.58</v>
      </c>
      <c r="I7" s="17">
        <v>105.19</v>
      </c>
      <c r="J7" s="17">
        <v>0.53</v>
      </c>
      <c r="K7" s="17">
        <v>105.72</v>
      </c>
      <c r="L7" s="17">
        <v>13885.08</v>
      </c>
      <c r="M7" s="17">
        <v>69.959999999999994</v>
      </c>
      <c r="N7" s="17">
        <v>13955.04</v>
      </c>
    </row>
    <row r="8" spans="1:14" s="11" customFormat="1" ht="22.5" customHeight="1" x14ac:dyDescent="0.2">
      <c r="A8" s="5" t="s">
        <v>4</v>
      </c>
      <c r="B8" s="5" t="s">
        <v>123</v>
      </c>
      <c r="C8" s="5" t="s">
        <v>14</v>
      </c>
      <c r="D8" s="5" t="s">
        <v>21</v>
      </c>
      <c r="E8" s="5" t="s">
        <v>109</v>
      </c>
      <c r="F8" s="14" t="s">
        <v>5</v>
      </c>
      <c r="G8" s="3">
        <v>3</v>
      </c>
      <c r="H8" s="3">
        <v>5478.35</v>
      </c>
      <c r="I8" s="3">
        <v>6847.93</v>
      </c>
      <c r="J8" s="3"/>
      <c r="K8" s="3">
        <v>6847.93</v>
      </c>
      <c r="L8" s="3">
        <v>20543.79</v>
      </c>
      <c r="M8" s="3"/>
      <c r="N8" s="3">
        <v>20543.79</v>
      </c>
    </row>
    <row r="9" spans="1:14" s="11" customFormat="1" ht="22.5" customHeight="1" x14ac:dyDescent="0.2">
      <c r="A9" s="4" t="s">
        <v>6</v>
      </c>
      <c r="B9" s="4" t="s">
        <v>110</v>
      </c>
      <c r="C9" s="4" t="s">
        <v>45</v>
      </c>
      <c r="D9" s="4" t="s">
        <v>15</v>
      </c>
      <c r="E9" s="4" t="s">
        <v>60</v>
      </c>
      <c r="F9" s="13" t="s">
        <v>34</v>
      </c>
      <c r="G9" s="17">
        <v>2</v>
      </c>
      <c r="H9" s="17">
        <v>316.94</v>
      </c>
      <c r="I9" s="17">
        <v>50.05</v>
      </c>
      <c r="J9" s="17">
        <v>346.12</v>
      </c>
      <c r="K9" s="17">
        <v>396.17</v>
      </c>
      <c r="L9" s="17">
        <v>100.1</v>
      </c>
      <c r="M9" s="17">
        <v>692.24</v>
      </c>
      <c r="N9" s="17">
        <v>792.34</v>
      </c>
    </row>
    <row r="10" spans="1:14" s="11" customFormat="1" ht="45" customHeight="1" x14ac:dyDescent="0.2">
      <c r="A10" s="4" t="s">
        <v>7</v>
      </c>
      <c r="B10" s="4" t="s">
        <v>56</v>
      </c>
      <c r="C10" s="4" t="s">
        <v>45</v>
      </c>
      <c r="D10" s="4" t="s">
        <v>44</v>
      </c>
      <c r="E10" s="4" t="s">
        <v>60</v>
      </c>
      <c r="F10" s="13" t="s">
        <v>34</v>
      </c>
      <c r="G10" s="17">
        <v>30</v>
      </c>
      <c r="H10" s="17">
        <v>341.5</v>
      </c>
      <c r="I10" s="17">
        <v>251.33</v>
      </c>
      <c r="J10" s="17">
        <v>175.54</v>
      </c>
      <c r="K10" s="17">
        <v>426.87</v>
      </c>
      <c r="L10" s="17">
        <v>7539.9</v>
      </c>
      <c r="M10" s="17">
        <v>5266.2</v>
      </c>
      <c r="N10" s="17">
        <v>12806.1</v>
      </c>
    </row>
    <row r="11" spans="1:14" s="11" customFormat="1" ht="22.5" customHeight="1" x14ac:dyDescent="0.2">
      <c r="A11" s="4" t="s">
        <v>8</v>
      </c>
      <c r="B11" s="4" t="s">
        <v>149</v>
      </c>
      <c r="C11" s="4" t="s">
        <v>45</v>
      </c>
      <c r="D11" s="4" t="s">
        <v>31</v>
      </c>
      <c r="E11" s="4" t="s">
        <v>118</v>
      </c>
      <c r="F11" s="13" t="s">
        <v>34</v>
      </c>
      <c r="G11" s="17">
        <v>120</v>
      </c>
      <c r="H11" s="17">
        <v>6.47</v>
      </c>
      <c r="I11" s="17">
        <v>3.85</v>
      </c>
      <c r="J11" s="17">
        <v>4.2300000000000004</v>
      </c>
      <c r="K11" s="17">
        <v>8.08</v>
      </c>
      <c r="L11" s="17">
        <v>462</v>
      </c>
      <c r="M11" s="17">
        <v>507.6</v>
      </c>
      <c r="N11" s="17">
        <v>969.6</v>
      </c>
    </row>
    <row r="12" spans="1:14" s="11" customFormat="1" ht="22.5" customHeight="1" x14ac:dyDescent="0.2">
      <c r="A12" s="10" t="s">
        <v>10</v>
      </c>
      <c r="B12" s="10"/>
      <c r="C12" s="10"/>
      <c r="D12" s="10" t="s">
        <v>141</v>
      </c>
      <c r="E12" s="10"/>
      <c r="F12" s="10"/>
      <c r="G12" s="12"/>
      <c r="H12" s="12"/>
      <c r="I12" s="12"/>
      <c r="J12" s="12"/>
      <c r="K12" s="12"/>
      <c r="L12" s="12"/>
      <c r="M12" s="12"/>
      <c r="N12" s="12">
        <v>18966.21</v>
      </c>
    </row>
    <row r="13" spans="1:14" s="11" customFormat="1" ht="22.5" customHeight="1" x14ac:dyDescent="0.2">
      <c r="A13" s="5" t="s">
        <v>130</v>
      </c>
      <c r="B13" s="5" t="s">
        <v>120</v>
      </c>
      <c r="C13" s="5" t="s">
        <v>14</v>
      </c>
      <c r="D13" s="5" t="s">
        <v>105</v>
      </c>
      <c r="E13" s="5" t="s">
        <v>40</v>
      </c>
      <c r="F13" s="14" t="s">
        <v>48</v>
      </c>
      <c r="G13" s="3">
        <v>12</v>
      </c>
      <c r="H13" s="3">
        <v>160.57</v>
      </c>
      <c r="I13" s="3"/>
      <c r="J13" s="3">
        <v>200.71</v>
      </c>
      <c r="K13" s="3">
        <v>200.71</v>
      </c>
      <c r="L13" s="3"/>
      <c r="M13" s="3">
        <v>2408.52</v>
      </c>
      <c r="N13" s="3">
        <v>2408.52</v>
      </c>
    </row>
    <row r="14" spans="1:14" s="11" customFormat="1" ht="37.5" customHeight="1" x14ac:dyDescent="0.2">
      <c r="A14" s="4" t="s">
        <v>131</v>
      </c>
      <c r="B14" s="4" t="s">
        <v>80</v>
      </c>
      <c r="C14" s="4" t="s">
        <v>45</v>
      </c>
      <c r="D14" s="4" t="s">
        <v>53</v>
      </c>
      <c r="E14" s="4" t="s">
        <v>46</v>
      </c>
      <c r="F14" s="13" t="s">
        <v>34</v>
      </c>
      <c r="G14" s="17">
        <v>4</v>
      </c>
      <c r="H14" s="17">
        <v>61.83</v>
      </c>
      <c r="I14" s="17">
        <v>43.56</v>
      </c>
      <c r="J14" s="17">
        <v>33.72</v>
      </c>
      <c r="K14" s="17">
        <v>77.28</v>
      </c>
      <c r="L14" s="17">
        <v>174.24</v>
      </c>
      <c r="M14" s="17">
        <v>134.88</v>
      </c>
      <c r="N14" s="17">
        <v>309.12</v>
      </c>
    </row>
    <row r="15" spans="1:14" s="11" customFormat="1" ht="37.5" customHeight="1" x14ac:dyDescent="0.2">
      <c r="A15" s="4" t="s">
        <v>132</v>
      </c>
      <c r="B15" s="4" t="s">
        <v>86</v>
      </c>
      <c r="C15" s="4" t="s">
        <v>45</v>
      </c>
      <c r="D15" s="4" t="s">
        <v>116</v>
      </c>
      <c r="E15" s="4" t="s">
        <v>139</v>
      </c>
      <c r="F15" s="13" t="s">
        <v>34</v>
      </c>
      <c r="G15" s="17">
        <v>4</v>
      </c>
      <c r="H15" s="17">
        <v>3.05</v>
      </c>
      <c r="I15" s="17">
        <v>1.8</v>
      </c>
      <c r="J15" s="17">
        <v>2.0099999999999998</v>
      </c>
      <c r="K15" s="17">
        <v>3.81</v>
      </c>
      <c r="L15" s="17">
        <v>7.2</v>
      </c>
      <c r="M15" s="17">
        <v>8.0399999999999991</v>
      </c>
      <c r="N15" s="17">
        <v>15.24</v>
      </c>
    </row>
    <row r="16" spans="1:14" s="11" customFormat="1" ht="52.5" customHeight="1" x14ac:dyDescent="0.2">
      <c r="A16" s="4" t="s">
        <v>133</v>
      </c>
      <c r="B16" s="4" t="s">
        <v>76</v>
      </c>
      <c r="C16" s="4" t="s">
        <v>45</v>
      </c>
      <c r="D16" s="4" t="s">
        <v>0</v>
      </c>
      <c r="E16" s="4" t="s">
        <v>139</v>
      </c>
      <c r="F16" s="13" t="s">
        <v>34</v>
      </c>
      <c r="G16" s="17">
        <v>4</v>
      </c>
      <c r="H16" s="17">
        <v>26.87</v>
      </c>
      <c r="I16" s="17">
        <v>15.32</v>
      </c>
      <c r="J16" s="17">
        <v>18.260000000000002</v>
      </c>
      <c r="K16" s="17">
        <v>33.58</v>
      </c>
      <c r="L16" s="17">
        <v>61.28</v>
      </c>
      <c r="M16" s="17">
        <v>73.040000000000006</v>
      </c>
      <c r="N16" s="17">
        <v>134.32</v>
      </c>
    </row>
    <row r="17" spans="1:14" s="11" customFormat="1" ht="22.5" customHeight="1" x14ac:dyDescent="0.2">
      <c r="A17" s="4" t="s">
        <v>134</v>
      </c>
      <c r="B17" s="4" t="s">
        <v>50</v>
      </c>
      <c r="C17" s="4" t="s">
        <v>45</v>
      </c>
      <c r="D17" s="4" t="s">
        <v>33</v>
      </c>
      <c r="E17" s="4" t="s">
        <v>139</v>
      </c>
      <c r="F17" s="13" t="s">
        <v>34</v>
      </c>
      <c r="G17" s="17">
        <v>4</v>
      </c>
      <c r="H17" s="17">
        <v>20.04</v>
      </c>
      <c r="I17" s="17">
        <v>17.260000000000002</v>
      </c>
      <c r="J17" s="17">
        <v>7.79</v>
      </c>
      <c r="K17" s="17">
        <v>25.05</v>
      </c>
      <c r="L17" s="17">
        <v>69.040000000000006</v>
      </c>
      <c r="M17" s="17">
        <v>31.16</v>
      </c>
      <c r="N17" s="17">
        <v>100.2</v>
      </c>
    </row>
    <row r="18" spans="1:14" s="11" customFormat="1" ht="30" customHeight="1" x14ac:dyDescent="0.2">
      <c r="A18" s="4" t="s">
        <v>135</v>
      </c>
      <c r="B18" s="4" t="s">
        <v>121</v>
      </c>
      <c r="C18" s="4" t="s">
        <v>45</v>
      </c>
      <c r="D18" s="4" t="s">
        <v>65</v>
      </c>
      <c r="E18" s="4" t="s">
        <v>79</v>
      </c>
      <c r="F18" s="13" t="s">
        <v>36</v>
      </c>
      <c r="G18" s="17">
        <v>2.5</v>
      </c>
      <c r="H18" s="17">
        <v>572.14</v>
      </c>
      <c r="I18" s="17">
        <v>230.31</v>
      </c>
      <c r="J18" s="17">
        <v>484.86</v>
      </c>
      <c r="K18" s="17">
        <v>715.17</v>
      </c>
      <c r="L18" s="17">
        <v>575.77</v>
      </c>
      <c r="M18" s="17">
        <v>1212.1500000000001</v>
      </c>
      <c r="N18" s="17">
        <v>1787.92</v>
      </c>
    </row>
    <row r="19" spans="1:14" s="11" customFormat="1" ht="30" customHeight="1" x14ac:dyDescent="0.2">
      <c r="A19" s="4" t="s">
        <v>136</v>
      </c>
      <c r="B19" s="4" t="s">
        <v>25</v>
      </c>
      <c r="C19" s="4" t="s">
        <v>45</v>
      </c>
      <c r="D19" s="4" t="s">
        <v>81</v>
      </c>
      <c r="E19" s="4" t="s">
        <v>79</v>
      </c>
      <c r="F19" s="13" t="s">
        <v>34</v>
      </c>
      <c r="G19" s="17">
        <v>19</v>
      </c>
      <c r="H19" s="17">
        <v>112.17</v>
      </c>
      <c r="I19" s="17">
        <v>6.99</v>
      </c>
      <c r="J19" s="17">
        <v>133.22</v>
      </c>
      <c r="K19" s="17">
        <v>140.21</v>
      </c>
      <c r="L19" s="17">
        <v>132.81</v>
      </c>
      <c r="M19" s="17">
        <v>2531.1799999999998</v>
      </c>
      <c r="N19" s="17">
        <v>2663.99</v>
      </c>
    </row>
    <row r="20" spans="1:14" s="11" customFormat="1" ht="45" customHeight="1" x14ac:dyDescent="0.2">
      <c r="A20" s="4" t="s">
        <v>137</v>
      </c>
      <c r="B20" s="4" t="s">
        <v>75</v>
      </c>
      <c r="C20" s="4" t="s">
        <v>45</v>
      </c>
      <c r="D20" s="4" t="s">
        <v>143</v>
      </c>
      <c r="E20" s="4" t="s">
        <v>46</v>
      </c>
      <c r="F20" s="13" t="s">
        <v>34</v>
      </c>
      <c r="G20" s="17">
        <v>93</v>
      </c>
      <c r="H20" s="17">
        <v>61.21</v>
      </c>
      <c r="I20" s="17">
        <v>10.23</v>
      </c>
      <c r="J20" s="17">
        <v>66.28</v>
      </c>
      <c r="K20" s="17">
        <v>76.510000000000005</v>
      </c>
      <c r="L20" s="17">
        <v>951.39</v>
      </c>
      <c r="M20" s="17">
        <v>6164.04</v>
      </c>
      <c r="N20" s="17">
        <v>7115.43</v>
      </c>
    </row>
    <row r="21" spans="1:14" s="11" customFormat="1" ht="37.5" customHeight="1" x14ac:dyDescent="0.2">
      <c r="A21" s="5" t="s">
        <v>138</v>
      </c>
      <c r="B21" s="5" t="s">
        <v>24</v>
      </c>
      <c r="C21" s="5" t="s">
        <v>45</v>
      </c>
      <c r="D21" s="5" t="s">
        <v>77</v>
      </c>
      <c r="E21" s="5" t="s">
        <v>126</v>
      </c>
      <c r="F21" s="14" t="s">
        <v>34</v>
      </c>
      <c r="G21" s="3">
        <v>93</v>
      </c>
      <c r="H21" s="3">
        <v>18.79</v>
      </c>
      <c r="I21" s="3"/>
      <c r="J21" s="3">
        <v>23.48</v>
      </c>
      <c r="K21" s="3">
        <v>23.48</v>
      </c>
      <c r="L21" s="3"/>
      <c r="M21" s="3">
        <v>2183.64</v>
      </c>
      <c r="N21" s="3">
        <v>2183.64</v>
      </c>
    </row>
    <row r="22" spans="1:14" s="11" customFormat="1" ht="22.5" customHeight="1" x14ac:dyDescent="0.2">
      <c r="A22" s="4" t="s">
        <v>142</v>
      </c>
      <c r="B22" s="4" t="s">
        <v>18</v>
      </c>
      <c r="C22" s="4" t="s">
        <v>125</v>
      </c>
      <c r="D22" s="4" t="s">
        <v>59</v>
      </c>
      <c r="E22" s="4" t="s">
        <v>39</v>
      </c>
      <c r="F22" s="13" t="s">
        <v>34</v>
      </c>
      <c r="G22" s="17">
        <v>91</v>
      </c>
      <c r="H22" s="17">
        <v>5.5</v>
      </c>
      <c r="I22" s="17">
        <v>5.67</v>
      </c>
      <c r="J22" s="17">
        <v>1.2</v>
      </c>
      <c r="K22" s="17">
        <v>6.87</v>
      </c>
      <c r="L22" s="17">
        <v>515.97</v>
      </c>
      <c r="M22" s="17">
        <v>109.2</v>
      </c>
      <c r="N22" s="17">
        <v>625.16999999999996</v>
      </c>
    </row>
    <row r="23" spans="1:14" s="11" customFormat="1" ht="22.5" customHeight="1" x14ac:dyDescent="0.2">
      <c r="A23" s="4" t="s">
        <v>144</v>
      </c>
      <c r="B23" s="4" t="s">
        <v>27</v>
      </c>
      <c r="C23" s="4" t="s">
        <v>45</v>
      </c>
      <c r="D23" s="4" t="s">
        <v>35</v>
      </c>
      <c r="E23" s="4" t="s">
        <v>38</v>
      </c>
      <c r="F23" s="13" t="s">
        <v>34</v>
      </c>
      <c r="G23" s="17">
        <v>91</v>
      </c>
      <c r="H23" s="17">
        <v>1.84</v>
      </c>
      <c r="I23" s="17">
        <v>0.94</v>
      </c>
      <c r="J23" s="17">
        <v>1.36</v>
      </c>
      <c r="K23" s="17">
        <v>2.2999999999999998</v>
      </c>
      <c r="L23" s="17">
        <v>85.54</v>
      </c>
      <c r="M23" s="17">
        <v>123.76</v>
      </c>
      <c r="N23" s="17">
        <v>209.3</v>
      </c>
    </row>
    <row r="24" spans="1:14" s="11" customFormat="1" ht="30" customHeight="1" x14ac:dyDescent="0.2">
      <c r="A24" s="4" t="s">
        <v>145</v>
      </c>
      <c r="B24" s="4" t="s">
        <v>29</v>
      </c>
      <c r="C24" s="4" t="s">
        <v>45</v>
      </c>
      <c r="D24" s="4" t="s">
        <v>57</v>
      </c>
      <c r="E24" s="4" t="s">
        <v>38</v>
      </c>
      <c r="F24" s="13" t="s">
        <v>34</v>
      </c>
      <c r="G24" s="17">
        <v>91</v>
      </c>
      <c r="H24" s="17">
        <v>11.03</v>
      </c>
      <c r="I24" s="17">
        <v>4.63</v>
      </c>
      <c r="J24" s="17">
        <v>9.15</v>
      </c>
      <c r="K24" s="17">
        <v>13.78</v>
      </c>
      <c r="L24" s="17">
        <v>421.33</v>
      </c>
      <c r="M24" s="17">
        <v>832.65</v>
      </c>
      <c r="N24" s="17">
        <v>1253.98</v>
      </c>
    </row>
    <row r="25" spans="1:14" s="11" customFormat="1" ht="22.5" customHeight="1" x14ac:dyDescent="0.2">
      <c r="A25" s="4" t="s">
        <v>146</v>
      </c>
      <c r="B25" s="4" t="s">
        <v>106</v>
      </c>
      <c r="C25" s="4" t="s">
        <v>45</v>
      </c>
      <c r="D25" s="4" t="s">
        <v>140</v>
      </c>
      <c r="E25" s="4" t="s">
        <v>38</v>
      </c>
      <c r="F25" s="13" t="s">
        <v>34</v>
      </c>
      <c r="G25" s="17">
        <v>5.67</v>
      </c>
      <c r="H25" s="17">
        <v>22.49</v>
      </c>
      <c r="I25" s="17">
        <v>12.96</v>
      </c>
      <c r="J25" s="17">
        <v>15.15</v>
      </c>
      <c r="K25" s="17">
        <v>28.11</v>
      </c>
      <c r="L25" s="17">
        <v>73.48</v>
      </c>
      <c r="M25" s="17">
        <v>85.9</v>
      </c>
      <c r="N25" s="17">
        <v>159.38</v>
      </c>
    </row>
    <row r="26" spans="1:14" s="11" customFormat="1" ht="22.5" customHeight="1" x14ac:dyDescent="0.2">
      <c r="A26" s="10" t="s">
        <v>11</v>
      </c>
      <c r="B26" s="10"/>
      <c r="C26" s="10"/>
      <c r="D26" s="10" t="s">
        <v>1</v>
      </c>
      <c r="E26" s="10"/>
      <c r="F26" s="10"/>
      <c r="G26" s="12"/>
      <c r="H26" s="12"/>
      <c r="I26" s="12"/>
      <c r="J26" s="12"/>
      <c r="K26" s="12"/>
      <c r="L26" s="12"/>
      <c r="M26" s="12"/>
      <c r="N26" s="12">
        <v>158272.20000000001</v>
      </c>
    </row>
    <row r="27" spans="1:14" s="11" customFormat="1" ht="22.5" customHeight="1" x14ac:dyDescent="0.2">
      <c r="A27" s="10" t="s">
        <v>111</v>
      </c>
      <c r="B27" s="10"/>
      <c r="C27" s="10"/>
      <c r="D27" s="10" t="s">
        <v>51</v>
      </c>
      <c r="E27" s="10"/>
      <c r="F27" s="10"/>
      <c r="G27" s="12"/>
      <c r="H27" s="12"/>
      <c r="I27" s="12"/>
      <c r="J27" s="12"/>
      <c r="K27" s="12"/>
      <c r="L27" s="12"/>
      <c r="M27" s="12"/>
      <c r="N27" s="12">
        <v>127294.8</v>
      </c>
    </row>
    <row r="28" spans="1:14" s="11" customFormat="1" ht="37.5" customHeight="1" x14ac:dyDescent="0.2">
      <c r="A28" s="4" t="s">
        <v>115</v>
      </c>
      <c r="B28" s="4" t="s">
        <v>95</v>
      </c>
      <c r="C28" s="4" t="s">
        <v>14</v>
      </c>
      <c r="D28" s="4" t="s">
        <v>117</v>
      </c>
      <c r="E28" s="4" t="s">
        <v>128</v>
      </c>
      <c r="F28" s="13" t="s">
        <v>47</v>
      </c>
      <c r="G28" s="17">
        <v>366</v>
      </c>
      <c r="H28" s="17">
        <v>278.24</v>
      </c>
      <c r="I28" s="17">
        <v>33.21</v>
      </c>
      <c r="J28" s="17">
        <v>314.58999999999997</v>
      </c>
      <c r="K28" s="17">
        <v>347.8</v>
      </c>
      <c r="L28" s="17">
        <v>12154.86</v>
      </c>
      <c r="M28" s="17">
        <v>115139.94</v>
      </c>
      <c r="N28" s="17">
        <v>127294.8</v>
      </c>
    </row>
    <row r="29" spans="1:14" s="11" customFormat="1" ht="22.5" customHeight="1" x14ac:dyDescent="0.2">
      <c r="A29" s="10" t="s">
        <v>112</v>
      </c>
      <c r="B29" s="10"/>
      <c r="C29" s="10"/>
      <c r="D29" s="10" t="s">
        <v>108</v>
      </c>
      <c r="E29" s="10"/>
      <c r="F29" s="10"/>
      <c r="G29" s="12"/>
      <c r="H29" s="12"/>
      <c r="I29" s="12"/>
      <c r="J29" s="12"/>
      <c r="K29" s="12"/>
      <c r="L29" s="12"/>
      <c r="M29" s="12"/>
      <c r="N29" s="12">
        <v>19292.400000000001</v>
      </c>
    </row>
    <row r="30" spans="1:14" s="11" customFormat="1" ht="52.5" customHeight="1" x14ac:dyDescent="0.2">
      <c r="A30" s="4" t="s">
        <v>91</v>
      </c>
      <c r="B30" s="4" t="s">
        <v>99</v>
      </c>
      <c r="C30" s="4" t="s">
        <v>14</v>
      </c>
      <c r="D30" s="4" t="s">
        <v>69</v>
      </c>
      <c r="E30" s="4" t="s">
        <v>79</v>
      </c>
      <c r="F30" s="13" t="s">
        <v>34</v>
      </c>
      <c r="G30" s="17">
        <v>60</v>
      </c>
      <c r="H30" s="17">
        <v>126.51</v>
      </c>
      <c r="I30" s="17">
        <v>23.2</v>
      </c>
      <c r="J30" s="17">
        <v>134.93</v>
      </c>
      <c r="K30" s="17">
        <v>158.13</v>
      </c>
      <c r="L30" s="17">
        <v>1392</v>
      </c>
      <c r="M30" s="17">
        <v>8095.8</v>
      </c>
      <c r="N30" s="17">
        <v>9487.7999999999993</v>
      </c>
    </row>
    <row r="31" spans="1:14" s="11" customFormat="1" ht="22.5" customHeight="1" x14ac:dyDescent="0.2">
      <c r="A31" s="5" t="s">
        <v>92</v>
      </c>
      <c r="B31" s="5" t="s">
        <v>30</v>
      </c>
      <c r="C31" s="5" t="s">
        <v>82</v>
      </c>
      <c r="D31" s="5" t="s">
        <v>71</v>
      </c>
      <c r="E31" s="5" t="s">
        <v>126</v>
      </c>
      <c r="F31" s="14" t="s">
        <v>34</v>
      </c>
      <c r="G31" s="3">
        <v>60</v>
      </c>
      <c r="H31" s="3">
        <v>130.72999999999999</v>
      </c>
      <c r="I31" s="3"/>
      <c r="J31" s="3">
        <v>163.41</v>
      </c>
      <c r="K31" s="3">
        <v>163.41</v>
      </c>
      <c r="L31" s="3"/>
      <c r="M31" s="3">
        <v>9804.6</v>
      </c>
      <c r="N31" s="3">
        <v>9804.6</v>
      </c>
    </row>
    <row r="32" spans="1:14" s="11" customFormat="1" ht="22.5" customHeight="1" x14ac:dyDescent="0.2">
      <c r="A32" s="10" t="s">
        <v>114</v>
      </c>
      <c r="B32" s="10"/>
      <c r="C32" s="10"/>
      <c r="D32" s="10" t="s">
        <v>96</v>
      </c>
      <c r="E32" s="10"/>
      <c r="F32" s="10"/>
      <c r="G32" s="12"/>
      <c r="H32" s="12"/>
      <c r="I32" s="12"/>
      <c r="J32" s="12"/>
      <c r="K32" s="12"/>
      <c r="L32" s="12"/>
      <c r="M32" s="12"/>
      <c r="N32" s="12">
        <v>11685</v>
      </c>
    </row>
    <row r="33" spans="1:14" s="11" customFormat="1" ht="22.5" customHeight="1" x14ac:dyDescent="0.2">
      <c r="A33" s="4" t="s">
        <v>73</v>
      </c>
      <c r="B33" s="4" t="s">
        <v>101</v>
      </c>
      <c r="C33" s="4" t="s">
        <v>14</v>
      </c>
      <c r="D33" s="4" t="s">
        <v>113</v>
      </c>
      <c r="E33" s="4" t="s">
        <v>139</v>
      </c>
      <c r="F33" s="13" t="s">
        <v>47</v>
      </c>
      <c r="G33" s="17">
        <v>60</v>
      </c>
      <c r="H33" s="17">
        <v>97.38</v>
      </c>
      <c r="I33" s="17">
        <v>0</v>
      </c>
      <c r="J33" s="17">
        <v>121.72</v>
      </c>
      <c r="K33" s="17">
        <v>121.72</v>
      </c>
      <c r="L33" s="17">
        <v>0</v>
      </c>
      <c r="M33" s="17">
        <v>7303.2</v>
      </c>
      <c r="N33" s="17">
        <v>7303.2</v>
      </c>
    </row>
    <row r="34" spans="1:14" s="11" customFormat="1" ht="22.5" customHeight="1" x14ac:dyDescent="0.2">
      <c r="A34" s="4" t="s">
        <v>74</v>
      </c>
      <c r="B34" s="4" t="s">
        <v>100</v>
      </c>
      <c r="C34" s="4" t="s">
        <v>14</v>
      </c>
      <c r="D34" s="4" t="s">
        <v>19</v>
      </c>
      <c r="E34" s="4" t="s">
        <v>139</v>
      </c>
      <c r="F34" s="13" t="s">
        <v>47</v>
      </c>
      <c r="G34" s="17">
        <v>60</v>
      </c>
      <c r="H34" s="17">
        <v>58.43</v>
      </c>
      <c r="I34" s="17">
        <v>0</v>
      </c>
      <c r="J34" s="17">
        <v>73.03</v>
      </c>
      <c r="K34" s="17">
        <v>73.03</v>
      </c>
      <c r="L34" s="17">
        <v>0</v>
      </c>
      <c r="M34" s="17">
        <v>4381.8</v>
      </c>
      <c r="N34" s="17">
        <v>4381.8</v>
      </c>
    </row>
    <row r="35" spans="1:14" s="11" customFormat="1" ht="22.5" customHeight="1" x14ac:dyDescent="0.2">
      <c r="A35" s="10" t="s">
        <v>12</v>
      </c>
      <c r="B35" s="10"/>
      <c r="C35" s="10"/>
      <c r="D35" s="10" t="s">
        <v>124</v>
      </c>
      <c r="E35" s="10"/>
      <c r="F35" s="10"/>
      <c r="G35" s="12"/>
      <c r="H35" s="12"/>
      <c r="I35" s="12"/>
      <c r="J35" s="12"/>
      <c r="K35" s="12"/>
      <c r="L35" s="12"/>
      <c r="M35" s="12"/>
      <c r="N35" s="12">
        <v>101129.84</v>
      </c>
    </row>
    <row r="36" spans="1:14" s="11" customFormat="1" ht="37.5" customHeight="1" x14ac:dyDescent="0.2">
      <c r="A36" s="4" t="s">
        <v>88</v>
      </c>
      <c r="B36" s="4" t="s">
        <v>102</v>
      </c>
      <c r="C36" s="4" t="s">
        <v>14</v>
      </c>
      <c r="D36" s="4" t="s">
        <v>97</v>
      </c>
      <c r="E36" s="4" t="s">
        <v>127</v>
      </c>
      <c r="F36" s="13" t="s">
        <v>61</v>
      </c>
      <c r="G36" s="17">
        <v>12</v>
      </c>
      <c r="H36" s="17">
        <v>4368.83</v>
      </c>
      <c r="I36" s="17">
        <v>98.4</v>
      </c>
      <c r="J36" s="17">
        <v>5362.63</v>
      </c>
      <c r="K36" s="17">
        <v>5461.03</v>
      </c>
      <c r="L36" s="17">
        <v>1180.8</v>
      </c>
      <c r="M36" s="17">
        <v>64351.56</v>
      </c>
      <c r="N36" s="17">
        <v>65532.36</v>
      </c>
    </row>
    <row r="37" spans="1:14" s="11" customFormat="1" ht="37.5" customHeight="1" x14ac:dyDescent="0.2">
      <c r="A37" s="4" t="s">
        <v>89</v>
      </c>
      <c r="B37" s="4" t="s">
        <v>103</v>
      </c>
      <c r="C37" s="4" t="s">
        <v>14</v>
      </c>
      <c r="D37" s="4" t="s">
        <v>64</v>
      </c>
      <c r="E37" s="4" t="s">
        <v>127</v>
      </c>
      <c r="F37" s="13" t="s">
        <v>34</v>
      </c>
      <c r="G37" s="17">
        <v>8.6999999999999993</v>
      </c>
      <c r="H37" s="17">
        <v>3186.98</v>
      </c>
      <c r="I37" s="17">
        <v>25.77</v>
      </c>
      <c r="J37" s="17">
        <v>3957.95</v>
      </c>
      <c r="K37" s="17">
        <v>3983.72</v>
      </c>
      <c r="L37" s="17">
        <v>224.19</v>
      </c>
      <c r="M37" s="17">
        <v>34434.17</v>
      </c>
      <c r="N37" s="17">
        <v>34658.36</v>
      </c>
    </row>
    <row r="38" spans="1:14" s="11" customFormat="1" ht="22.5" customHeight="1" x14ac:dyDescent="0.2">
      <c r="A38" s="4" t="s">
        <v>90</v>
      </c>
      <c r="B38" s="4" t="s">
        <v>62</v>
      </c>
      <c r="C38" s="4" t="s">
        <v>78</v>
      </c>
      <c r="D38" s="4" t="s">
        <v>55</v>
      </c>
      <c r="E38" s="4" t="s">
        <v>22</v>
      </c>
      <c r="F38" s="13" t="s">
        <v>54</v>
      </c>
      <c r="G38" s="17">
        <v>1</v>
      </c>
      <c r="H38" s="17">
        <v>751.3</v>
      </c>
      <c r="I38" s="17">
        <v>301.29000000000002</v>
      </c>
      <c r="J38" s="17">
        <v>637.83000000000004</v>
      </c>
      <c r="K38" s="17">
        <v>939.12</v>
      </c>
      <c r="L38" s="17">
        <v>301.29000000000002</v>
      </c>
      <c r="M38" s="17">
        <v>637.83000000000004</v>
      </c>
      <c r="N38" s="17">
        <v>939.12</v>
      </c>
    </row>
    <row r="39" spans="1:14" s="11" customFormat="1" ht="22.5" customHeight="1" x14ac:dyDescent="0.2">
      <c r="A39" s="10" t="s">
        <v>13</v>
      </c>
      <c r="B39" s="10"/>
      <c r="C39" s="10"/>
      <c r="D39" s="10" t="s">
        <v>2</v>
      </c>
      <c r="E39" s="10"/>
      <c r="F39" s="10"/>
      <c r="G39" s="12"/>
      <c r="H39" s="12"/>
      <c r="I39" s="12"/>
      <c r="J39" s="12"/>
      <c r="K39" s="12"/>
      <c r="L39" s="12"/>
      <c r="M39" s="12"/>
      <c r="N39" s="12">
        <v>178.2</v>
      </c>
    </row>
    <row r="40" spans="1:14" s="11" customFormat="1" ht="22.5" customHeight="1" x14ac:dyDescent="0.2">
      <c r="A40" s="4" t="s">
        <v>72</v>
      </c>
      <c r="B40" s="4" t="s">
        <v>28</v>
      </c>
      <c r="C40" s="4" t="s">
        <v>45</v>
      </c>
      <c r="D40" s="4" t="s">
        <v>26</v>
      </c>
      <c r="E40" s="4" t="s">
        <v>41</v>
      </c>
      <c r="F40" s="13" t="s">
        <v>34</v>
      </c>
      <c r="G40" s="17">
        <v>60</v>
      </c>
      <c r="H40" s="17">
        <v>2.38</v>
      </c>
      <c r="I40" s="17">
        <v>2.11</v>
      </c>
      <c r="J40" s="17">
        <v>0.86</v>
      </c>
      <c r="K40" s="17">
        <v>2.97</v>
      </c>
      <c r="L40" s="17">
        <v>126.6</v>
      </c>
      <c r="M40" s="17">
        <v>51.6</v>
      </c>
      <c r="N40" s="17">
        <v>178.2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 t="s">
        <v>87</v>
      </c>
      <c r="L41" s="1" t="s">
        <v>43</v>
      </c>
      <c r="M41" s="1" t="s">
        <v>63</v>
      </c>
      <c r="N41" s="1" t="s">
        <v>20</v>
      </c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30" t="s">
        <v>147</v>
      </c>
      <c r="L42" s="30"/>
      <c r="M42" s="31">
        <v>262095.27</v>
      </c>
      <c r="N42" s="3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30" t="s">
        <v>98</v>
      </c>
      <c r="L43" s="30"/>
      <c r="M43" s="31">
        <v>65518.05</v>
      </c>
      <c r="N43" s="3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30" t="s">
        <v>17</v>
      </c>
      <c r="L44" s="30"/>
      <c r="M44" s="31">
        <v>327613.32</v>
      </c>
      <c r="N44" s="31"/>
    </row>
    <row r="45" spans="1:14" ht="15" customHeight="1" x14ac:dyDescent="0.25">
      <c r="A45" s="33"/>
      <c r="B45" s="34"/>
      <c r="C45" s="35" t="s">
        <v>153</v>
      </c>
      <c r="D45" s="36"/>
      <c r="E45" s="34"/>
      <c r="F45" s="37"/>
      <c r="G45" s="37"/>
      <c r="H45" s="38"/>
    </row>
    <row r="46" spans="1:14" ht="15" customHeight="1" x14ac:dyDescent="0.25">
      <c r="A46" s="39" t="s">
        <v>154</v>
      </c>
      <c r="B46" s="40"/>
      <c r="C46" s="39" t="s">
        <v>155</v>
      </c>
      <c r="D46" s="41" t="s">
        <v>156</v>
      </c>
      <c r="E46" s="41" t="s">
        <v>157</v>
      </c>
      <c r="F46" s="37"/>
      <c r="G46" s="37"/>
      <c r="H46" s="38"/>
    </row>
    <row r="47" spans="1:14" ht="15" customHeight="1" x14ac:dyDescent="0.25">
      <c r="A47" s="42">
        <v>1</v>
      </c>
      <c r="B47" s="43"/>
      <c r="C47" s="42" t="s">
        <v>158</v>
      </c>
      <c r="D47" s="44" t="s">
        <v>159</v>
      </c>
      <c r="E47" s="45">
        <v>4.68</v>
      </c>
      <c r="F47" s="37"/>
      <c r="G47" s="37"/>
      <c r="H47" s="38"/>
    </row>
    <row r="48" spans="1:14" ht="15" customHeight="1" x14ac:dyDescent="0.25">
      <c r="A48" s="42">
        <v>2</v>
      </c>
      <c r="B48" s="43"/>
      <c r="C48" s="42" t="s">
        <v>160</v>
      </c>
      <c r="D48" s="44" t="s">
        <v>161</v>
      </c>
      <c r="E48" s="45">
        <v>0.4</v>
      </c>
      <c r="F48" s="37"/>
      <c r="G48" s="37"/>
      <c r="H48" s="38"/>
    </row>
    <row r="49" spans="1:14" ht="15" customHeight="1" x14ac:dyDescent="0.25">
      <c r="A49" s="42">
        <v>3</v>
      </c>
      <c r="B49" s="43"/>
      <c r="C49" s="42" t="s">
        <v>162</v>
      </c>
      <c r="D49" s="44" t="s">
        <v>163</v>
      </c>
      <c r="E49" s="45">
        <v>1.27</v>
      </c>
      <c r="F49" s="37"/>
      <c r="G49" s="37"/>
      <c r="H49" s="38"/>
    </row>
    <row r="50" spans="1:14" ht="15" customHeight="1" x14ac:dyDescent="0.25">
      <c r="A50" s="42">
        <v>4</v>
      </c>
      <c r="B50" s="43"/>
      <c r="C50" s="42" t="s">
        <v>164</v>
      </c>
      <c r="D50" s="44" t="s">
        <v>165</v>
      </c>
      <c r="E50" s="45">
        <v>0.4</v>
      </c>
      <c r="F50" s="37"/>
      <c r="G50" s="37"/>
      <c r="H50" s="38"/>
    </row>
    <row r="51" spans="1:14" ht="15" customHeight="1" x14ac:dyDescent="0.25">
      <c r="A51" s="42">
        <v>5</v>
      </c>
      <c r="B51" s="43"/>
      <c r="C51" s="42" t="s">
        <v>166</v>
      </c>
      <c r="D51" s="44" t="s">
        <v>167</v>
      </c>
      <c r="E51" s="45">
        <v>1.23</v>
      </c>
      <c r="F51" s="37"/>
      <c r="G51" s="37"/>
      <c r="H51" s="38"/>
    </row>
    <row r="52" spans="1:14" ht="15" customHeight="1" x14ac:dyDescent="0.25">
      <c r="A52" s="42">
        <v>6</v>
      </c>
      <c r="B52" s="43"/>
      <c r="C52" s="42" t="s">
        <v>168</v>
      </c>
      <c r="D52" s="44" t="s">
        <v>169</v>
      </c>
      <c r="E52" s="45">
        <v>7.4</v>
      </c>
      <c r="F52" s="37"/>
      <c r="G52" s="37"/>
      <c r="H52" s="38"/>
    </row>
    <row r="53" spans="1:14" ht="15" customHeight="1" x14ac:dyDescent="0.25">
      <c r="A53" s="42">
        <v>7</v>
      </c>
      <c r="B53" s="43"/>
      <c r="C53" s="42" t="s">
        <v>170</v>
      </c>
      <c r="D53" s="46" t="s">
        <v>171</v>
      </c>
      <c r="E53" s="45">
        <v>3</v>
      </c>
      <c r="F53" s="37"/>
      <c r="G53" s="37"/>
      <c r="H53" s="38"/>
    </row>
    <row r="54" spans="1:14" ht="15" customHeight="1" x14ac:dyDescent="0.25">
      <c r="A54" s="42">
        <v>8</v>
      </c>
      <c r="B54" s="43"/>
      <c r="C54" s="42" t="s">
        <v>172</v>
      </c>
      <c r="D54" s="47"/>
      <c r="E54" s="45">
        <v>0.65</v>
      </c>
      <c r="F54" s="37"/>
      <c r="G54" s="37"/>
      <c r="H54" s="38"/>
    </row>
    <row r="55" spans="1:14" x14ac:dyDescent="0.25">
      <c r="A55" s="42">
        <v>9</v>
      </c>
      <c r="B55" s="43"/>
      <c r="C55" s="42" t="s">
        <v>173</v>
      </c>
      <c r="D55" s="48"/>
      <c r="E55" s="45">
        <v>3.5</v>
      </c>
      <c r="F55" s="37"/>
      <c r="G55" s="37"/>
      <c r="H55" s="38"/>
    </row>
    <row r="56" spans="1:14" x14ac:dyDescent="0.25">
      <c r="A56" s="42"/>
      <c r="B56" s="43"/>
      <c r="C56" s="49" t="s">
        <v>174</v>
      </c>
      <c r="D56" s="50"/>
      <c r="E56" s="51">
        <f>((((1+(E47+E48+E49+E50)/100)*(1+E51/100)*(1+E52/100))/(1-(E53+E54+E55)/100))-1)*100</f>
        <v>24.996972374798034</v>
      </c>
      <c r="F56" s="37"/>
      <c r="G56" s="37"/>
      <c r="H56" s="38"/>
    </row>
    <row r="57" spans="1:14" ht="18" customHeight="1" x14ac:dyDescent="0.25">
      <c r="A57" s="52" t="s">
        <v>175</v>
      </c>
      <c r="B57" s="52"/>
      <c r="C57" s="52"/>
      <c r="D57" s="52"/>
      <c r="E57" s="53"/>
      <c r="F57" s="37"/>
      <c r="G57" s="37"/>
      <c r="H57" s="37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8"/>
      <c r="N58" s="8"/>
    </row>
    <row r="59" spans="1:14" ht="2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39.950000000000003" customHeight="1" x14ac:dyDescent="0.25">
      <c r="A60" s="32" t="s">
        <v>66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</sheetData>
  <mergeCells count="26">
    <mergeCell ref="A60:N60"/>
    <mergeCell ref="D53:D55"/>
    <mergeCell ref="A57:D57"/>
    <mergeCell ref="K42:L42"/>
    <mergeCell ref="M42:N42"/>
    <mergeCell ref="K43:L43"/>
    <mergeCell ref="M43:N43"/>
    <mergeCell ref="K44:L44"/>
    <mergeCell ref="M44:N44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A1:D1"/>
    <mergeCell ref="F1:H1"/>
    <mergeCell ref="I1:N1"/>
    <mergeCell ref="A2:D2"/>
    <mergeCell ref="F2:H2"/>
    <mergeCell ref="I2:N2"/>
  </mergeCells>
  <pageMargins left="0.7" right="0.7" top="0.75" bottom="0.75" header="0.3" footer="0.3"/>
  <pageSetup paperSize="9" scale="66" fitToHeight="0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cp:lastPrinted>2018-09-19T16:58:34Z</cp:lastPrinted>
  <dcterms:created xsi:type="dcterms:W3CDTF">2018-09-19T13:52:20Z</dcterms:created>
  <dcterms:modified xsi:type="dcterms:W3CDTF">2018-09-19T16:58:39Z</dcterms:modified>
</cp:coreProperties>
</file>