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I:\Meu Drive\PPGAUP\Docentes\Credenciamento - Recredencimentos\Normas Credenciamento 2023 _PPGAUP 02.2023 - VIGENTE\"/>
    </mc:Choice>
  </mc:AlternateContent>
  <xr:revisionPtr revIDLastSave="0" documentId="13_ncr:1_{34A94105-298D-46D0-9EAD-13A35FE3DBFA}" xr6:coauthVersionLast="47" xr6:coauthVersionMax="47" xr10:uidLastSave="{00000000-0000-0000-0000-000000000000}"/>
  <bookViews>
    <workbookView xWindow="-120" yWindow="-120" windowWidth="29040" windowHeight="15840" tabRatio="535" xr2:uid="{00000000-000D-0000-FFFF-FFFF00000000}"/>
  </bookViews>
  <sheets>
    <sheet name="2A-Credenciamento" sheetId="1" r:id="rId1"/>
  </sheets>
  <definedNames>
    <definedName name="_xlnm.Print_Area" localSheetId="0">'2A-Credenciamento'!$A$1:$L$67</definedName>
  </definedNames>
  <calcPr calcId="191029"/>
  <extLst>
    <ext uri="GoogleSheetsCustomDataVersion2">
      <go:sheetsCustomData xmlns:go="http://customooxmlschemas.google.com/" r:id="rId6" roundtripDataChecksum="nrNir2P6taLOczZJnsJ82nmsRDyPusf2yhOnuNvC3xU="/>
    </ext>
  </extLst>
</workbook>
</file>

<file path=xl/calcChain.xml><?xml version="1.0" encoding="utf-8"?>
<calcChain xmlns="http://schemas.openxmlformats.org/spreadsheetml/2006/main">
  <c r="K22" i="1" l="1"/>
  <c r="L60" i="1"/>
  <c r="L58" i="1"/>
  <c r="L56" i="1"/>
  <c r="L54" i="1"/>
  <c r="L52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1" i="1"/>
  <c r="K20" i="1"/>
  <c r="K19" i="1"/>
  <c r="L61" i="1" l="1"/>
  <c r="K48" i="1"/>
  <c r="L63" i="1" s="1"/>
</calcChain>
</file>

<file path=xl/sharedStrings.xml><?xml version="1.0" encoding="utf-8"?>
<sst xmlns="http://schemas.openxmlformats.org/spreadsheetml/2006/main" count="102" uniqueCount="94">
  <si>
    <t xml:space="preserve">Requerente: </t>
  </si>
  <si>
    <t>Planejamento, Projeto e Fundamentos do Ambiente Construído</t>
  </si>
  <si>
    <t>Tecnologias e Sustentabilidade do Ambiente Construído</t>
  </si>
  <si>
    <t>Requisitos de Credenciamento - Obrigatório</t>
  </si>
  <si>
    <t>I</t>
  </si>
  <si>
    <t>Carta de Solicitação de Credenciamento (modelo como Anexo 1 deste documento)</t>
  </si>
  <si>
    <t>II</t>
  </si>
  <si>
    <t>Currículo lattes atualizado, modelo CNPq</t>
  </si>
  <si>
    <t>III</t>
  </si>
  <si>
    <t>Título de Doutor conforme chamada</t>
  </si>
  <si>
    <t>IV</t>
  </si>
  <si>
    <t>Carta de Apresentação com Plano de Atividades para dois (2) anos;</t>
  </si>
  <si>
    <t>V</t>
  </si>
  <si>
    <t>Ministrar aula na Graduação - mínimo 4horas/aula/semanais</t>
  </si>
  <si>
    <t>VI</t>
  </si>
  <si>
    <t>Participação em projeto de pesquisa em andamento na UFSM</t>
  </si>
  <si>
    <t>VII</t>
  </si>
  <si>
    <t>Proposta de Programa de disciplina para o PPGAUP</t>
  </si>
  <si>
    <t>VIII</t>
  </si>
  <si>
    <t>I - Relatório de Atividades (pontuação mínima – 10 pontos)</t>
  </si>
  <si>
    <t>Item</t>
  </si>
  <si>
    <t>Atividade</t>
  </si>
  <si>
    <t xml:space="preserve">Valor </t>
  </si>
  <si>
    <t>Qde</t>
  </si>
  <si>
    <t>Pontos</t>
  </si>
  <si>
    <t>Coorientação de discente no PPGAUP</t>
  </si>
  <si>
    <t>Disciplinas ministradas no PPGAUP por ano</t>
  </si>
  <si>
    <t>Participação em redes de pesquisa nacionais e internacionais</t>
  </si>
  <si>
    <t xml:space="preserve">Participação em projetos de pesquisa e extensão </t>
  </si>
  <si>
    <t>Orientações de mestrado em andamento</t>
  </si>
  <si>
    <t>Orientações de mestrado concluídas</t>
  </si>
  <si>
    <t>Orientações de doutorado em andamento</t>
  </si>
  <si>
    <t>Orientações de doutorado concluídas</t>
  </si>
  <si>
    <t>Orientações de especialização em andamento (lato sensu)</t>
  </si>
  <si>
    <t>Orientações de especialização concluídas (latu sensu)</t>
  </si>
  <si>
    <t>Coorientações de mestrado ou doutorado em andamento ou concluídas em outros PPGs</t>
  </si>
  <si>
    <t>Orientações de iniciação científica ou trabalho de conclusão de curso em andamento ou concluídas</t>
  </si>
  <si>
    <t>Participação em bancas de doutorado</t>
  </si>
  <si>
    <t>Participação em bancas de qualificação de doutorado</t>
  </si>
  <si>
    <t>Participação em bancas de mestrado</t>
  </si>
  <si>
    <t>Participação em bancas de qualificação de mestrado</t>
  </si>
  <si>
    <t>Ministrar curso de capacitação tecnológica e científica voltados à comunidades e organizações sociais, em curso de formação profissional</t>
  </si>
  <si>
    <t>Apresentação de artigos em eventos científicos Qualis Eventos nacionais</t>
  </si>
  <si>
    <t>Apresentação de artigos em eventos científicos Qualis Eventos internacionais em língua inglesa</t>
  </si>
  <si>
    <t>Organização de eventos científicos nacionais promovidos por entidade científica</t>
  </si>
  <si>
    <t>Organização de eventos científicos internacionais promovidos por entidade científica</t>
  </si>
  <si>
    <t>Produtos ou processos com registro no INPI</t>
  </si>
  <si>
    <t>Patentes e transferência de tecnologia</t>
  </si>
  <si>
    <t>Assessoria técnica a comunidades e ONGs</t>
  </si>
  <si>
    <t>Desenvolvimento de material didático em nível de graduação e pós-graduação, processos, tecnologias ou produtos não patenteáveis, com registro institucional</t>
  </si>
  <si>
    <t>Coordenação, organização e editoração de material bibliográfico</t>
  </si>
  <si>
    <t>Desenvolvimento de softwares ou aplicativos com registro oficial</t>
  </si>
  <si>
    <t>Consultoria técnica, assessoria técnica, participação em comitês científicos, membro de conselho editorial, parecerista ad hoc de órgãos de fomento e de periódicos classificados no Qualis CAPES</t>
  </si>
  <si>
    <t>Representante institucional junto a comitês, fóruns, grupos de trabalho, comissões municipais, estaduais ou nacionais</t>
  </si>
  <si>
    <t>Total Grupo I - Atividades (mínimo 10 pts)</t>
  </si>
  <si>
    <t>II - Produção Científica-Intelectual (pontuação mínima – 10 pontos)</t>
  </si>
  <si>
    <t xml:space="preserve">Artigos publicados em periódicos Qualis </t>
  </si>
  <si>
    <t>A1 (10,00)</t>
  </si>
  <si>
    <t>A2 (8,00)</t>
  </si>
  <si>
    <t>A4 (4,00)</t>
  </si>
  <si>
    <t>B1 (3,00)</t>
  </si>
  <si>
    <t xml:space="preserve">Total </t>
  </si>
  <si>
    <t>Quantidade</t>
  </si>
  <si>
    <t xml:space="preserve">Livros publicados (com ISBN) com Qualis - mínimo 50 páginas.  </t>
  </si>
  <si>
    <t>L1 (10,00)</t>
  </si>
  <si>
    <t>L2 (6,00)</t>
  </si>
  <si>
    <t>L4 (3,00)</t>
  </si>
  <si>
    <t>L5 (1,00)</t>
  </si>
  <si>
    <t xml:space="preserve">Capítulos de livros publicados (com ISBN) com Qualis - mínimo oito páginas.  </t>
  </si>
  <si>
    <t>L1 (5,00)</t>
  </si>
  <si>
    <t>L2 (4,00)</t>
  </si>
  <si>
    <t>L4 (1,00)</t>
  </si>
  <si>
    <t>L5 (0,50)</t>
  </si>
  <si>
    <t xml:space="preserve">Artigos completos publicados em anais de eventos Qualis (com ISSN). </t>
  </si>
  <si>
    <t>E1 (4,00)</t>
  </si>
  <si>
    <t>E2 (3,00)</t>
  </si>
  <si>
    <t>E4 (1,00)</t>
  </si>
  <si>
    <t>Resumos expandidos publicados em anais de eventos Qualis (com ISSN).</t>
  </si>
  <si>
    <t>E1 (1,00)</t>
  </si>
  <si>
    <t>E2 (0,50)</t>
  </si>
  <si>
    <t>E4 (0,10)</t>
  </si>
  <si>
    <t>Produção Científica-Intelectual (mínimo 10 pts)</t>
  </si>
  <si>
    <t xml:space="preserve">Pontuação Total - Grupos I e II:   </t>
  </si>
  <si>
    <t>O espaço abaixo é para informações complementares que julgar relevantes.</t>
  </si>
  <si>
    <t>Linha de Pesquisa:</t>
  </si>
  <si>
    <t>Anexo 2A - Planilha de Atividade Docente - CREDENCIAMENTO</t>
  </si>
  <si>
    <r>
      <rPr>
        <b/>
        <sz val="10"/>
        <color theme="1"/>
        <rFont val="Arial"/>
        <family val="2"/>
      </rPr>
      <t xml:space="preserve">Observação: </t>
    </r>
    <r>
      <rPr>
        <sz val="10"/>
        <color theme="1"/>
        <rFont val="Arial"/>
      </rPr>
      <t xml:space="preserve">
1) Enquanto não ocorrer a divulgação pública do Qualis Livro da CAPES, será considerado:
L1 - livro de autoria própria e única em editora com corpo editorial de nível internacional.
L2 - livro de autoria própria e única em editora com corpo editorial de nível nacional
L3 - livro de autoria conjunta em editora com corpo editorial de nível internacional
L4 - livro de autoria conjunta em editora com corpo editorial de nível nacional
L5 - livro de organização de capítulos ou outros, em editora sem corpo editorial 
2) Enquanto não ocorrer a divulgação pública do Qualis Eventos da CAPES, será considerado: 
E1 - evento internacional
E2 - evento nacional
E3 - evento regional
E4 - evento local</t>
    </r>
  </si>
  <si>
    <t>A3     (6,00)</t>
  </si>
  <si>
    <t>L3              (4,00)</t>
  </si>
  <si>
    <t>L3           (2,00)</t>
  </si>
  <si>
    <t>E3           (2,00)</t>
  </si>
  <si>
    <t>E3          (0,20)</t>
  </si>
  <si>
    <t>B2            (2,00)</t>
  </si>
  <si>
    <t>Atendimento à produção intelectual mínima (Planilha de Atividade Docente – Anexo 2A)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</si>
</sst>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scheme val="minor"/>
    </font>
    <font>
      <b/>
      <sz val="10"/>
      <color rgb="FF31859B"/>
      <name val="Arial"/>
    </font>
    <font>
      <sz val="10"/>
      <name val="Times New Roman"/>
    </font>
    <font>
      <sz val="10"/>
      <color rgb="FF000000"/>
      <name val="Arial"/>
    </font>
    <font>
      <b/>
      <sz val="10"/>
      <color theme="1"/>
      <name val="Arial"/>
    </font>
    <font>
      <sz val="7"/>
      <color rgb="FF000000"/>
      <name val="Times New Roman"/>
    </font>
    <font>
      <b/>
      <sz val="12"/>
      <color theme="1"/>
      <name val="Arial"/>
    </font>
    <font>
      <u/>
      <sz val="10"/>
      <color theme="10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color theme="1"/>
      <name val="Times New Roman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31859B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top"/>
      <protection locked="0"/>
    </xf>
    <xf numFmtId="0" fontId="15" fillId="0" borderId="3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2" fontId="3" fillId="0" borderId="8" xfId="0" applyNumberFormat="1" applyFont="1" applyBorder="1" applyAlignment="1" applyProtection="1">
      <alignment horizontal="center" vertical="center" shrinkToFit="1"/>
      <protection locked="0"/>
    </xf>
    <xf numFmtId="1" fontId="9" fillId="4" borderId="8" xfId="0" applyNumberFormat="1" applyFont="1" applyFill="1" applyBorder="1" applyAlignment="1" applyProtection="1">
      <alignment horizontal="right" vertical="center" shrinkToFit="1"/>
      <protection locked="0"/>
    </xf>
    <xf numFmtId="1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right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left" vertical="top"/>
      <protection locked="0"/>
    </xf>
    <xf numFmtId="0" fontId="4" fillId="6" borderId="8" xfId="0" applyFont="1" applyFill="1" applyBorder="1" applyAlignment="1" applyProtection="1">
      <alignment horizontal="right" vertical="center" wrapText="1"/>
      <protection locked="0"/>
    </xf>
    <xf numFmtId="0" fontId="2" fillId="6" borderId="8" xfId="0" applyFont="1" applyFill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2" fontId="3" fillId="0" borderId="8" xfId="0" applyNumberFormat="1" applyFont="1" applyBorder="1" applyAlignment="1" applyProtection="1">
      <alignment horizontal="center" vertical="center" shrinkToFit="1"/>
    </xf>
    <xf numFmtId="2" fontId="9" fillId="0" borderId="8" xfId="0" applyNumberFormat="1" applyFont="1" applyBorder="1" applyAlignment="1" applyProtection="1">
      <alignment horizontal="center" vertical="center" wrapText="1"/>
    </xf>
    <xf numFmtId="2" fontId="4" fillId="6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2" fontId="4" fillId="5" borderId="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showGridLines="0" tabSelected="1" zoomScale="80" zoomScaleNormal="80" zoomScalePageLayoutView="90" workbookViewId="0">
      <selection activeCell="J46" sqref="J46"/>
    </sheetView>
  </sheetViews>
  <sheetFormatPr defaultColWidth="14.5" defaultRowHeight="15" customHeight="1" x14ac:dyDescent="0.2"/>
  <cols>
    <col min="1" max="1" width="6.6640625" style="5" customWidth="1"/>
    <col min="2" max="2" width="2.83203125" style="5" customWidth="1"/>
    <col min="3" max="3" width="9.33203125" style="5" customWidth="1"/>
    <col min="4" max="4" width="7.1640625" style="5" customWidth="1"/>
    <col min="5" max="5" width="32.1640625" style="5" customWidth="1"/>
    <col min="6" max="6" width="9.33203125" style="5" customWidth="1"/>
    <col min="7" max="7" width="9.5" style="5" customWidth="1"/>
    <col min="8" max="8" width="8.83203125" style="5" customWidth="1"/>
    <col min="9" max="9" width="9.6640625" style="5" customWidth="1"/>
    <col min="10" max="10" width="8.5" style="5" customWidth="1"/>
    <col min="11" max="11" width="11" style="5" customWidth="1"/>
    <col min="12" max="12" width="10.33203125" style="5" customWidth="1"/>
    <col min="13" max="13" width="12.83203125" style="5" customWidth="1"/>
    <col min="14" max="25" width="8.83203125" style="5" customWidth="1"/>
    <col min="26" max="16384" width="14.5" style="5"/>
  </cols>
  <sheetData>
    <row r="1" spans="1:25" ht="32.25" customHeight="1" x14ac:dyDescent="0.2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9.25" customHeight="1" x14ac:dyDescent="0.2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5.9" customHeight="1" x14ac:dyDescent="0.2">
      <c r="A3" s="9" t="s">
        <v>84</v>
      </c>
      <c r="B3" s="8"/>
      <c r="C3" s="8"/>
      <c r="D3" s="8"/>
      <c r="E3" s="8"/>
      <c r="F3" s="8"/>
      <c r="G3" s="8"/>
      <c r="H3" s="8"/>
      <c r="I3" s="8"/>
      <c r="J3" s="8"/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6.45" customHeight="1" x14ac:dyDescent="0.2">
      <c r="A4" s="10"/>
      <c r="B4" s="7"/>
      <c r="C4" s="11" t="s">
        <v>1</v>
      </c>
      <c r="D4" s="7"/>
      <c r="E4" s="7"/>
      <c r="F4" s="12"/>
      <c r="G4" s="11" t="s">
        <v>2</v>
      </c>
      <c r="H4" s="7"/>
      <c r="I4" s="7"/>
      <c r="J4" s="7"/>
      <c r="K4" s="7"/>
      <c r="L4" s="4"/>
      <c r="M4" s="1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4"/>
      <c r="M5" s="1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x14ac:dyDescent="0.2">
      <c r="A6" s="15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4"/>
      <c r="M6" s="1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2.75" customHeight="1" x14ac:dyDescent="0.2">
      <c r="A7" s="16" t="s">
        <v>4</v>
      </c>
      <c r="B7" s="17" t="s">
        <v>5</v>
      </c>
      <c r="C7" s="7"/>
      <c r="D7" s="7"/>
      <c r="E7" s="7"/>
      <c r="F7" s="7"/>
      <c r="G7" s="7"/>
      <c r="H7" s="7"/>
      <c r="I7" s="7"/>
      <c r="J7" s="18"/>
      <c r="K7" s="18"/>
      <c r="L7" s="4"/>
      <c r="M7" s="1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2.75" customHeight="1" x14ac:dyDescent="0.2">
      <c r="A8" s="16" t="s">
        <v>6</v>
      </c>
      <c r="B8" s="17" t="s">
        <v>7</v>
      </c>
      <c r="C8" s="7"/>
      <c r="D8" s="7"/>
      <c r="E8" s="7"/>
      <c r="F8" s="7"/>
      <c r="G8" s="7"/>
      <c r="H8" s="7"/>
      <c r="I8" s="7"/>
      <c r="J8" s="19"/>
      <c r="K8" s="19"/>
      <c r="L8" s="4"/>
      <c r="M8" s="1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2.75" customHeight="1" x14ac:dyDescent="0.2">
      <c r="A9" s="16" t="s">
        <v>8</v>
      </c>
      <c r="B9" s="17" t="s">
        <v>9</v>
      </c>
      <c r="C9" s="7"/>
      <c r="D9" s="7"/>
      <c r="E9" s="7"/>
      <c r="F9" s="7"/>
      <c r="G9" s="7"/>
      <c r="H9" s="7"/>
      <c r="I9" s="7"/>
      <c r="J9" s="19"/>
      <c r="K9" s="19"/>
      <c r="L9" s="4"/>
      <c r="M9" s="1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2.75" customHeight="1" x14ac:dyDescent="0.2">
      <c r="A10" s="16" t="s">
        <v>10</v>
      </c>
      <c r="B10" s="17" t="s">
        <v>11</v>
      </c>
      <c r="C10" s="7"/>
      <c r="D10" s="7"/>
      <c r="E10" s="7"/>
      <c r="F10" s="7"/>
      <c r="G10" s="7"/>
      <c r="H10" s="7"/>
      <c r="I10" s="7"/>
      <c r="J10" s="19"/>
      <c r="K10" s="19"/>
      <c r="L10" s="4"/>
      <c r="M10" s="1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2.75" customHeight="1" x14ac:dyDescent="0.2">
      <c r="A11" s="16" t="s">
        <v>12</v>
      </c>
      <c r="B11" s="17" t="s">
        <v>13</v>
      </c>
      <c r="C11" s="7"/>
      <c r="D11" s="7"/>
      <c r="E11" s="7"/>
      <c r="F11" s="7"/>
      <c r="G11" s="7"/>
      <c r="H11" s="7"/>
      <c r="I11" s="7"/>
      <c r="J11" s="19"/>
      <c r="K11" s="19"/>
      <c r="L11" s="4"/>
      <c r="M11" s="20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2.75" customHeight="1" x14ac:dyDescent="0.2">
      <c r="A12" s="16" t="s">
        <v>14</v>
      </c>
      <c r="B12" s="17" t="s">
        <v>15</v>
      </c>
      <c r="C12" s="7"/>
      <c r="D12" s="7"/>
      <c r="E12" s="7"/>
      <c r="F12" s="7"/>
      <c r="G12" s="7"/>
      <c r="H12" s="7"/>
      <c r="I12" s="7"/>
      <c r="J12" s="19"/>
      <c r="K12" s="1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2.75" customHeight="1" x14ac:dyDescent="0.2">
      <c r="A13" s="16" t="s">
        <v>16</v>
      </c>
      <c r="B13" s="17" t="s">
        <v>17</v>
      </c>
      <c r="C13" s="7"/>
      <c r="D13" s="7"/>
      <c r="E13" s="7"/>
      <c r="F13" s="7"/>
      <c r="G13" s="7"/>
      <c r="H13" s="7"/>
      <c r="I13" s="7"/>
      <c r="J13" s="19"/>
      <c r="K13" s="1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2.75" customHeight="1" x14ac:dyDescent="0.2">
      <c r="A14" s="16" t="s">
        <v>18</v>
      </c>
      <c r="B14" s="21" t="s">
        <v>93</v>
      </c>
      <c r="C14" s="7"/>
      <c r="D14" s="7"/>
      <c r="E14" s="7"/>
      <c r="F14" s="7"/>
      <c r="G14" s="7"/>
      <c r="H14" s="7"/>
      <c r="I14" s="7"/>
      <c r="J14" s="19"/>
      <c r="K14" s="1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2.7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3"/>
      <c r="K15" s="8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2.75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3"/>
      <c r="K16" s="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2.75" customHeight="1" x14ac:dyDescent="0.2">
      <c r="A17" s="8" t="s">
        <v>19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2.75" customHeight="1" x14ac:dyDescent="0.2">
      <c r="A18" s="24" t="s">
        <v>20</v>
      </c>
      <c r="B18" s="18" t="s">
        <v>21</v>
      </c>
      <c r="C18" s="7"/>
      <c r="D18" s="7"/>
      <c r="E18" s="7"/>
      <c r="F18" s="7"/>
      <c r="G18" s="7"/>
      <c r="H18" s="7"/>
      <c r="I18" s="24" t="s">
        <v>22</v>
      </c>
      <c r="J18" s="24" t="s">
        <v>23</v>
      </c>
      <c r="K18" s="24" t="s">
        <v>24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2.75" customHeight="1" x14ac:dyDescent="0.2">
      <c r="A19" s="25">
        <v>1</v>
      </c>
      <c r="B19" s="26" t="s">
        <v>25</v>
      </c>
      <c r="C19" s="7"/>
      <c r="D19" s="7"/>
      <c r="E19" s="7"/>
      <c r="F19" s="7"/>
      <c r="G19" s="7"/>
      <c r="H19" s="7"/>
      <c r="I19" s="50">
        <v>1</v>
      </c>
      <c r="J19" s="27"/>
      <c r="K19" s="51">
        <f t="shared" ref="K19:K47" si="0">I19*J19</f>
        <v>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2.75" customHeight="1" x14ac:dyDescent="0.2">
      <c r="A20" s="25">
        <v>2</v>
      </c>
      <c r="B20" s="26" t="s">
        <v>26</v>
      </c>
      <c r="C20" s="7"/>
      <c r="D20" s="7"/>
      <c r="E20" s="7"/>
      <c r="F20" s="7"/>
      <c r="G20" s="7"/>
      <c r="H20" s="7"/>
      <c r="I20" s="50">
        <v>1</v>
      </c>
      <c r="J20" s="27"/>
      <c r="K20" s="51">
        <f t="shared" si="0"/>
        <v>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2.75" customHeight="1" x14ac:dyDescent="0.2">
      <c r="A21" s="25">
        <v>3</v>
      </c>
      <c r="B21" s="26" t="s">
        <v>27</v>
      </c>
      <c r="C21" s="7"/>
      <c r="D21" s="7"/>
      <c r="E21" s="7"/>
      <c r="F21" s="7"/>
      <c r="G21" s="7"/>
      <c r="H21" s="7"/>
      <c r="I21" s="50">
        <v>2</v>
      </c>
      <c r="J21" s="27"/>
      <c r="K21" s="51">
        <f t="shared" si="0"/>
        <v>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2.75" customHeight="1" x14ac:dyDescent="0.2">
      <c r="A22" s="25">
        <v>4</v>
      </c>
      <c r="B22" s="26" t="s">
        <v>28</v>
      </c>
      <c r="C22" s="26"/>
      <c r="D22" s="26"/>
      <c r="E22" s="26"/>
      <c r="F22" s="26"/>
      <c r="G22" s="26"/>
      <c r="H22" s="26"/>
      <c r="I22" s="50">
        <v>0.5</v>
      </c>
      <c r="J22" s="27"/>
      <c r="K22" s="51">
        <f t="shared" si="0"/>
        <v>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2.75" customHeight="1" x14ac:dyDescent="0.2">
      <c r="A23" s="25">
        <v>5</v>
      </c>
      <c r="B23" s="26" t="s">
        <v>29</v>
      </c>
      <c r="C23" s="7"/>
      <c r="D23" s="7"/>
      <c r="E23" s="7"/>
      <c r="F23" s="7"/>
      <c r="G23" s="7"/>
      <c r="H23" s="7"/>
      <c r="I23" s="50">
        <v>1</v>
      </c>
      <c r="J23" s="27"/>
      <c r="K23" s="51">
        <f t="shared" si="0"/>
        <v>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2.75" customHeight="1" x14ac:dyDescent="0.2">
      <c r="A24" s="25">
        <v>6</v>
      </c>
      <c r="B24" s="26" t="s">
        <v>30</v>
      </c>
      <c r="C24" s="7"/>
      <c r="D24" s="7"/>
      <c r="E24" s="7"/>
      <c r="F24" s="7"/>
      <c r="G24" s="7"/>
      <c r="H24" s="7"/>
      <c r="I24" s="50">
        <v>1</v>
      </c>
      <c r="J24" s="27"/>
      <c r="K24" s="51">
        <f t="shared" si="0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 x14ac:dyDescent="0.2">
      <c r="A25" s="25">
        <v>7</v>
      </c>
      <c r="B25" s="26" t="s">
        <v>31</v>
      </c>
      <c r="C25" s="7"/>
      <c r="D25" s="7"/>
      <c r="E25" s="7"/>
      <c r="F25" s="7"/>
      <c r="G25" s="7"/>
      <c r="H25" s="7"/>
      <c r="I25" s="50">
        <v>1.5</v>
      </c>
      <c r="J25" s="27"/>
      <c r="K25" s="51">
        <f t="shared" si="0"/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3.5" customHeight="1" x14ac:dyDescent="0.2">
      <c r="A26" s="25">
        <v>8</v>
      </c>
      <c r="B26" s="26" t="s">
        <v>32</v>
      </c>
      <c r="C26" s="7"/>
      <c r="D26" s="7"/>
      <c r="E26" s="7"/>
      <c r="F26" s="7"/>
      <c r="G26" s="7"/>
      <c r="H26" s="7"/>
      <c r="I26" s="50">
        <v>2</v>
      </c>
      <c r="J26" s="27"/>
      <c r="K26" s="51">
        <f t="shared" si="0"/>
        <v>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3.5" customHeight="1" x14ac:dyDescent="0.2">
      <c r="A27" s="25">
        <v>9</v>
      </c>
      <c r="B27" s="26" t="s">
        <v>33</v>
      </c>
      <c r="C27" s="7"/>
      <c r="D27" s="7"/>
      <c r="E27" s="7"/>
      <c r="F27" s="7"/>
      <c r="G27" s="7"/>
      <c r="H27" s="7"/>
      <c r="I27" s="50">
        <v>0.5</v>
      </c>
      <c r="J27" s="27"/>
      <c r="K27" s="51">
        <f t="shared" si="0"/>
        <v>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8" customHeight="1" x14ac:dyDescent="0.2">
      <c r="A28" s="25">
        <v>10</v>
      </c>
      <c r="B28" s="26" t="s">
        <v>34</v>
      </c>
      <c r="C28" s="7"/>
      <c r="D28" s="7"/>
      <c r="E28" s="7"/>
      <c r="F28" s="7"/>
      <c r="G28" s="7"/>
      <c r="H28" s="7"/>
      <c r="I28" s="50">
        <v>0.8</v>
      </c>
      <c r="J28" s="27"/>
      <c r="K28" s="51">
        <f t="shared" si="0"/>
        <v>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75" x14ac:dyDescent="0.2">
      <c r="A29" s="25">
        <v>11</v>
      </c>
      <c r="B29" s="26" t="s">
        <v>35</v>
      </c>
      <c r="C29" s="7"/>
      <c r="D29" s="7"/>
      <c r="E29" s="7"/>
      <c r="F29" s="7"/>
      <c r="G29" s="7"/>
      <c r="H29" s="7"/>
      <c r="I29" s="50">
        <v>0.5</v>
      </c>
      <c r="J29" s="27"/>
      <c r="K29" s="51">
        <f t="shared" si="0"/>
        <v>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5.9" customHeight="1" x14ac:dyDescent="0.2">
      <c r="A30" s="25">
        <v>12</v>
      </c>
      <c r="B30" s="26" t="s">
        <v>36</v>
      </c>
      <c r="C30" s="7"/>
      <c r="D30" s="7"/>
      <c r="E30" s="7"/>
      <c r="F30" s="7"/>
      <c r="G30" s="7"/>
      <c r="H30" s="7"/>
      <c r="I30" s="50">
        <v>0.5</v>
      </c>
      <c r="J30" s="27"/>
      <c r="K30" s="51">
        <f t="shared" si="0"/>
        <v>0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3.5" customHeight="1" x14ac:dyDescent="0.2">
      <c r="A31" s="25">
        <v>13</v>
      </c>
      <c r="B31" s="26" t="s">
        <v>37</v>
      </c>
      <c r="C31" s="7"/>
      <c r="D31" s="7"/>
      <c r="E31" s="7"/>
      <c r="F31" s="7"/>
      <c r="G31" s="7"/>
      <c r="H31" s="7"/>
      <c r="I31" s="50">
        <v>0.5</v>
      </c>
      <c r="J31" s="27"/>
      <c r="K31" s="51">
        <f t="shared" si="0"/>
        <v>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6.5" customHeight="1" x14ac:dyDescent="0.2">
      <c r="A32" s="25">
        <v>14</v>
      </c>
      <c r="B32" s="26" t="s">
        <v>38</v>
      </c>
      <c r="C32" s="7"/>
      <c r="D32" s="7"/>
      <c r="E32" s="7"/>
      <c r="F32" s="7"/>
      <c r="G32" s="7"/>
      <c r="H32" s="7"/>
      <c r="I32" s="50">
        <v>0.3</v>
      </c>
      <c r="J32" s="27"/>
      <c r="K32" s="51">
        <f t="shared" si="0"/>
        <v>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" customHeight="1" x14ac:dyDescent="0.2">
      <c r="A33" s="25">
        <v>15</v>
      </c>
      <c r="B33" s="26" t="s">
        <v>39</v>
      </c>
      <c r="C33" s="7"/>
      <c r="D33" s="7"/>
      <c r="E33" s="7"/>
      <c r="F33" s="7"/>
      <c r="G33" s="7"/>
      <c r="H33" s="7"/>
      <c r="I33" s="50">
        <v>0.3</v>
      </c>
      <c r="J33" s="27"/>
      <c r="K33" s="51">
        <f t="shared" si="0"/>
        <v>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4.25" customHeight="1" x14ac:dyDescent="0.2">
      <c r="A34" s="25">
        <v>16</v>
      </c>
      <c r="B34" s="26" t="s">
        <v>40</v>
      </c>
      <c r="C34" s="7"/>
      <c r="D34" s="7"/>
      <c r="E34" s="7"/>
      <c r="F34" s="7"/>
      <c r="G34" s="7"/>
      <c r="H34" s="7"/>
      <c r="I34" s="50">
        <v>0.2</v>
      </c>
      <c r="J34" s="27"/>
      <c r="K34" s="51">
        <f t="shared" si="0"/>
        <v>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5.5" customHeight="1" x14ac:dyDescent="0.2">
      <c r="A35" s="25">
        <v>17</v>
      </c>
      <c r="B35" s="26" t="s">
        <v>41</v>
      </c>
      <c r="C35" s="7"/>
      <c r="D35" s="7"/>
      <c r="E35" s="7"/>
      <c r="F35" s="7"/>
      <c r="G35" s="7"/>
      <c r="H35" s="7"/>
      <c r="I35" s="50">
        <v>1</v>
      </c>
      <c r="J35" s="27"/>
      <c r="K35" s="51">
        <f t="shared" si="0"/>
        <v>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7.45" customHeight="1" x14ac:dyDescent="0.2">
      <c r="A36" s="25">
        <v>18</v>
      </c>
      <c r="B36" s="26" t="s">
        <v>42</v>
      </c>
      <c r="C36" s="7"/>
      <c r="D36" s="7"/>
      <c r="E36" s="7"/>
      <c r="F36" s="7"/>
      <c r="G36" s="7"/>
      <c r="H36" s="7"/>
      <c r="I36" s="50">
        <v>0.5</v>
      </c>
      <c r="J36" s="27"/>
      <c r="K36" s="51">
        <f t="shared" si="0"/>
        <v>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27" customHeight="1" x14ac:dyDescent="0.2">
      <c r="A37" s="25">
        <v>19</v>
      </c>
      <c r="B37" s="26" t="s">
        <v>43</v>
      </c>
      <c r="C37" s="7"/>
      <c r="D37" s="7"/>
      <c r="E37" s="7"/>
      <c r="F37" s="7"/>
      <c r="G37" s="7"/>
      <c r="H37" s="7"/>
      <c r="I37" s="50">
        <v>1</v>
      </c>
      <c r="J37" s="27"/>
      <c r="K37" s="51">
        <f t="shared" si="0"/>
        <v>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22.5" customHeight="1" x14ac:dyDescent="0.2">
      <c r="A38" s="25">
        <v>20</v>
      </c>
      <c r="B38" s="26" t="s">
        <v>44</v>
      </c>
      <c r="C38" s="7"/>
      <c r="D38" s="7"/>
      <c r="E38" s="7"/>
      <c r="F38" s="7"/>
      <c r="G38" s="7"/>
      <c r="H38" s="7"/>
      <c r="I38" s="50">
        <v>3</v>
      </c>
      <c r="J38" s="27"/>
      <c r="K38" s="51">
        <f t="shared" si="0"/>
        <v>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6.25" customHeight="1" x14ac:dyDescent="0.2">
      <c r="A39" s="25">
        <v>21</v>
      </c>
      <c r="B39" s="26" t="s">
        <v>45</v>
      </c>
      <c r="C39" s="7"/>
      <c r="D39" s="7"/>
      <c r="E39" s="7"/>
      <c r="F39" s="7"/>
      <c r="G39" s="7"/>
      <c r="H39" s="7"/>
      <c r="I39" s="50">
        <v>5</v>
      </c>
      <c r="J39" s="27"/>
      <c r="K39" s="51">
        <f t="shared" si="0"/>
        <v>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8.600000000000001" customHeight="1" x14ac:dyDescent="0.2">
      <c r="A40" s="25">
        <v>22</v>
      </c>
      <c r="B40" s="26" t="s">
        <v>46</v>
      </c>
      <c r="C40" s="7"/>
      <c r="D40" s="7"/>
      <c r="E40" s="7"/>
      <c r="F40" s="7"/>
      <c r="G40" s="7"/>
      <c r="H40" s="7"/>
      <c r="I40" s="50">
        <v>1</v>
      </c>
      <c r="J40" s="27"/>
      <c r="K40" s="51">
        <f t="shared" si="0"/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" customHeight="1" x14ac:dyDescent="0.2">
      <c r="A41" s="25">
        <v>23</v>
      </c>
      <c r="B41" s="26" t="s">
        <v>47</v>
      </c>
      <c r="C41" s="7"/>
      <c r="D41" s="7"/>
      <c r="E41" s="7"/>
      <c r="F41" s="7"/>
      <c r="G41" s="7"/>
      <c r="H41" s="7"/>
      <c r="I41" s="50">
        <v>1</v>
      </c>
      <c r="J41" s="27"/>
      <c r="K41" s="51">
        <f t="shared" si="0"/>
        <v>0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9.149999999999999" customHeight="1" x14ac:dyDescent="0.2">
      <c r="A42" s="25">
        <v>24</v>
      </c>
      <c r="B42" s="26" t="s">
        <v>48</v>
      </c>
      <c r="C42" s="7"/>
      <c r="D42" s="7"/>
      <c r="E42" s="7"/>
      <c r="F42" s="7"/>
      <c r="G42" s="7"/>
      <c r="H42" s="7"/>
      <c r="I42" s="50">
        <v>0.5</v>
      </c>
      <c r="J42" s="27"/>
      <c r="K42" s="51">
        <f t="shared" si="0"/>
        <v>0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32.25" customHeight="1" x14ac:dyDescent="0.2">
      <c r="A43" s="25">
        <v>25</v>
      </c>
      <c r="B43" s="26" t="s">
        <v>49</v>
      </c>
      <c r="C43" s="7"/>
      <c r="D43" s="7"/>
      <c r="E43" s="7"/>
      <c r="F43" s="7"/>
      <c r="G43" s="7"/>
      <c r="H43" s="7"/>
      <c r="I43" s="50">
        <v>0.5</v>
      </c>
      <c r="J43" s="27"/>
      <c r="K43" s="51">
        <f t="shared" si="0"/>
        <v>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6" customHeight="1" x14ac:dyDescent="0.2">
      <c r="A44" s="25">
        <v>26</v>
      </c>
      <c r="B44" s="26" t="s">
        <v>50</v>
      </c>
      <c r="C44" s="7"/>
      <c r="D44" s="7"/>
      <c r="E44" s="7"/>
      <c r="F44" s="7"/>
      <c r="G44" s="7"/>
      <c r="H44" s="7"/>
      <c r="I44" s="50">
        <v>1</v>
      </c>
      <c r="J44" s="27"/>
      <c r="K44" s="51">
        <f t="shared" si="0"/>
        <v>0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21.6" customHeight="1" x14ac:dyDescent="0.2">
      <c r="A45" s="25">
        <v>27</v>
      </c>
      <c r="B45" s="26" t="s">
        <v>51</v>
      </c>
      <c r="C45" s="7"/>
      <c r="D45" s="7"/>
      <c r="E45" s="7"/>
      <c r="F45" s="7"/>
      <c r="G45" s="7"/>
      <c r="H45" s="7"/>
      <c r="I45" s="50">
        <v>2</v>
      </c>
      <c r="J45" s="27"/>
      <c r="K45" s="51">
        <f t="shared" si="0"/>
        <v>0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38.450000000000003" customHeight="1" x14ac:dyDescent="0.2">
      <c r="A46" s="25">
        <v>28</v>
      </c>
      <c r="B46" s="26" t="s">
        <v>52</v>
      </c>
      <c r="C46" s="7"/>
      <c r="D46" s="7"/>
      <c r="E46" s="7"/>
      <c r="F46" s="7"/>
      <c r="G46" s="7"/>
      <c r="H46" s="7"/>
      <c r="I46" s="50">
        <v>0.5</v>
      </c>
      <c r="J46" s="27"/>
      <c r="K46" s="51">
        <f t="shared" si="0"/>
        <v>0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27" customHeight="1" x14ac:dyDescent="0.2">
      <c r="A47" s="25">
        <v>29</v>
      </c>
      <c r="B47" s="26" t="s">
        <v>53</v>
      </c>
      <c r="C47" s="7"/>
      <c r="D47" s="7"/>
      <c r="E47" s="7"/>
      <c r="F47" s="7"/>
      <c r="G47" s="7"/>
      <c r="H47" s="7"/>
      <c r="I47" s="50">
        <v>0.5</v>
      </c>
      <c r="J47" s="27"/>
      <c r="K47" s="51">
        <f t="shared" si="0"/>
        <v>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22.5" customHeight="1" x14ac:dyDescent="0.2">
      <c r="A48" s="28" t="s">
        <v>54</v>
      </c>
      <c r="B48" s="7"/>
      <c r="C48" s="7"/>
      <c r="D48" s="7"/>
      <c r="E48" s="7"/>
      <c r="F48" s="7"/>
      <c r="G48" s="7"/>
      <c r="H48" s="7"/>
      <c r="I48" s="7"/>
      <c r="J48" s="7"/>
      <c r="K48" s="52">
        <f>SUM(K19:K47)</f>
        <v>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2.75" customHeight="1" x14ac:dyDescent="0.2">
      <c r="A49" s="29"/>
      <c r="B49" s="29"/>
      <c r="C49" s="29"/>
      <c r="D49" s="29"/>
      <c r="E49" s="29"/>
      <c r="F49" s="29"/>
      <c r="G49" s="29"/>
      <c r="H49" s="29"/>
      <c r="I49" s="29"/>
      <c r="J49" s="30"/>
      <c r="K49" s="3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2">
      <c r="A50" s="31" t="s">
        <v>55</v>
      </c>
      <c r="B50" s="31"/>
      <c r="C50" s="31"/>
      <c r="D50" s="31"/>
      <c r="E50" s="31"/>
      <c r="F50" s="31"/>
      <c r="G50" s="31"/>
      <c r="H50" s="31"/>
      <c r="I50" s="31"/>
      <c r="J50" s="32"/>
      <c r="K50" s="32"/>
      <c r="L50" s="3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0.75" customHeight="1" x14ac:dyDescent="0.2">
      <c r="A51" s="34">
        <v>30</v>
      </c>
      <c r="B51" s="26" t="s">
        <v>56</v>
      </c>
      <c r="C51" s="7"/>
      <c r="D51" s="7"/>
      <c r="E51" s="7"/>
      <c r="F51" s="34" t="s">
        <v>57</v>
      </c>
      <c r="G51" s="34" t="s">
        <v>58</v>
      </c>
      <c r="H51" s="34" t="s">
        <v>87</v>
      </c>
      <c r="I51" s="34" t="s">
        <v>59</v>
      </c>
      <c r="J51" s="34" t="s">
        <v>60</v>
      </c>
      <c r="K51" s="34" t="s">
        <v>92</v>
      </c>
      <c r="L51" s="53" t="s">
        <v>61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9.5" customHeight="1" x14ac:dyDescent="0.2">
      <c r="A52" s="34"/>
      <c r="B52" s="35" t="s">
        <v>62</v>
      </c>
      <c r="C52" s="7"/>
      <c r="D52" s="7"/>
      <c r="E52" s="7"/>
      <c r="F52" s="36"/>
      <c r="G52" s="36"/>
      <c r="H52" s="36"/>
      <c r="I52" s="36"/>
      <c r="J52" s="36"/>
      <c r="K52" s="37"/>
      <c r="L52" s="51">
        <f>(F52*10)+(G52*8)+(H52*6)+(I52*4)+(J52*3)+(K52*2)</f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7.75" customHeight="1" x14ac:dyDescent="0.2">
      <c r="A53" s="34">
        <v>31</v>
      </c>
      <c r="B53" s="26" t="s">
        <v>63</v>
      </c>
      <c r="C53" s="7"/>
      <c r="D53" s="7"/>
      <c r="E53" s="7"/>
      <c r="F53" s="16" t="s">
        <v>64</v>
      </c>
      <c r="G53" s="34" t="s">
        <v>65</v>
      </c>
      <c r="H53" s="34" t="s">
        <v>88</v>
      </c>
      <c r="I53" s="34" t="s">
        <v>66</v>
      </c>
      <c r="J53" s="34" t="s">
        <v>67</v>
      </c>
      <c r="K53" s="37"/>
      <c r="L53" s="54" t="s">
        <v>61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9.5" customHeight="1" x14ac:dyDescent="0.2">
      <c r="A54" s="34"/>
      <c r="B54" s="35" t="s">
        <v>62</v>
      </c>
      <c r="C54" s="7"/>
      <c r="D54" s="7"/>
      <c r="E54" s="7"/>
      <c r="F54" s="36"/>
      <c r="G54" s="36"/>
      <c r="H54" s="36"/>
      <c r="I54" s="36"/>
      <c r="J54" s="36"/>
      <c r="K54" s="37"/>
      <c r="L54" s="51">
        <f>(F54*10)+(G54*6)+(H54*4)+(I54*3)+(J54*1)</f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26.45" customHeight="1" x14ac:dyDescent="0.2">
      <c r="A55" s="34">
        <v>32</v>
      </c>
      <c r="B55" s="26" t="s">
        <v>68</v>
      </c>
      <c r="C55" s="7"/>
      <c r="D55" s="7"/>
      <c r="E55" s="7"/>
      <c r="F55" s="34" t="s">
        <v>69</v>
      </c>
      <c r="G55" s="34" t="s">
        <v>70</v>
      </c>
      <c r="H55" s="34" t="s">
        <v>89</v>
      </c>
      <c r="I55" s="34" t="s">
        <v>71</v>
      </c>
      <c r="J55" s="34" t="s">
        <v>72</v>
      </c>
      <c r="K55" s="37"/>
      <c r="L55" s="53" t="s">
        <v>61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9.5" customHeight="1" x14ac:dyDescent="0.2">
      <c r="A56" s="34"/>
      <c r="B56" s="35" t="s">
        <v>62</v>
      </c>
      <c r="C56" s="7"/>
      <c r="D56" s="7"/>
      <c r="E56" s="7"/>
      <c r="F56" s="36"/>
      <c r="G56" s="36"/>
      <c r="H56" s="36"/>
      <c r="I56" s="36"/>
      <c r="J56" s="36"/>
      <c r="K56" s="37"/>
      <c r="L56" s="51">
        <f>(F56*5)+(G56*4)+(H56*2)+(I56*1)+(J56*0.5)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27.6" customHeight="1" x14ac:dyDescent="0.2">
      <c r="A57" s="34">
        <v>33</v>
      </c>
      <c r="B57" s="26" t="s">
        <v>73</v>
      </c>
      <c r="C57" s="7"/>
      <c r="D57" s="7"/>
      <c r="E57" s="7"/>
      <c r="F57" s="16" t="s">
        <v>74</v>
      </c>
      <c r="G57" s="16" t="s">
        <v>75</v>
      </c>
      <c r="H57" s="16" t="s">
        <v>90</v>
      </c>
      <c r="I57" s="16" t="s">
        <v>76</v>
      </c>
      <c r="J57" s="34"/>
      <c r="K57" s="37"/>
      <c r="L57" s="53" t="s">
        <v>61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9.5" customHeight="1" x14ac:dyDescent="0.2">
      <c r="A58" s="34"/>
      <c r="B58" s="35" t="s">
        <v>62</v>
      </c>
      <c r="C58" s="7"/>
      <c r="D58" s="7"/>
      <c r="E58" s="7"/>
      <c r="F58" s="36"/>
      <c r="G58" s="36"/>
      <c r="H58" s="36"/>
      <c r="I58" s="36"/>
      <c r="J58" s="36"/>
      <c r="K58" s="37"/>
      <c r="L58" s="51">
        <f>(F58*4)+(G58*3)+(H58*2)+(I58*1)</f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30" customHeight="1" x14ac:dyDescent="0.2">
      <c r="A59" s="34">
        <v>34</v>
      </c>
      <c r="B59" s="26" t="s">
        <v>77</v>
      </c>
      <c r="C59" s="7"/>
      <c r="D59" s="7"/>
      <c r="E59" s="7"/>
      <c r="F59" s="16" t="s">
        <v>78</v>
      </c>
      <c r="G59" s="16" t="s">
        <v>79</v>
      </c>
      <c r="H59" s="16" t="s">
        <v>91</v>
      </c>
      <c r="I59" s="16" t="s">
        <v>80</v>
      </c>
      <c r="J59" s="34"/>
      <c r="K59" s="37"/>
      <c r="L59" s="54" t="s">
        <v>61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9.5" customHeight="1" x14ac:dyDescent="0.2">
      <c r="A60" s="34"/>
      <c r="B60" s="35" t="s">
        <v>62</v>
      </c>
      <c r="C60" s="7"/>
      <c r="D60" s="7"/>
      <c r="E60" s="7"/>
      <c r="F60" s="36"/>
      <c r="G60" s="36"/>
      <c r="H60" s="36"/>
      <c r="I60" s="36"/>
      <c r="J60" s="36"/>
      <c r="K60" s="37"/>
      <c r="L60" s="51">
        <f>(F60*1)+(G60*0.5)+(H60*0.2)+(I60*0.1)</f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30" customHeight="1" x14ac:dyDescent="0.2">
      <c r="A61" s="38" t="s">
        <v>81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52">
        <f>SUM(L52+L54+L56+L58+L60)</f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2.7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1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36.75" customHeight="1" x14ac:dyDescent="0.2">
      <c r="A63" s="40"/>
      <c r="B63" s="40"/>
      <c r="C63" s="40"/>
      <c r="D63" s="40"/>
      <c r="E63" s="40"/>
      <c r="F63" s="42" t="s">
        <v>82</v>
      </c>
      <c r="G63" s="43"/>
      <c r="H63" s="43"/>
      <c r="I63" s="43"/>
      <c r="J63" s="43"/>
      <c r="K63" s="43"/>
      <c r="L63" s="55">
        <f>SUM(K48+L61)</f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33.6" customHeight="1" x14ac:dyDescent="0.2">
      <c r="A64" s="40"/>
      <c r="B64" s="40"/>
      <c r="C64" s="40"/>
      <c r="D64" s="40"/>
      <c r="E64" s="40"/>
      <c r="F64" s="40"/>
      <c r="G64" s="40"/>
      <c r="H64" s="44"/>
      <c r="I64" s="44"/>
      <c r="J64" s="44"/>
      <c r="K64" s="40"/>
      <c r="L64" s="45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2.75" customHeight="1" x14ac:dyDescent="0.2">
      <c r="A65" s="46" t="s">
        <v>83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05.6" customHeight="1" x14ac:dyDescent="0.2">
      <c r="A66" s="4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83" customHeight="1" x14ac:dyDescent="0.2">
      <c r="A67" s="48" t="s">
        <v>86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sheetProtection algorithmName="SHA-512" hashValue="LJMlTGu0bhSgSu9wyceQzikG/ijucgK8YhdJL3YqjllLqpOmhLMRNoVj5S+Y+5S7+0VDFucCt/N8n0yEHbgsig==" saltValue="kHG2r0S+y24MXNRd0kMP8g==" spinCount="100000" sheet="1" objects="1" scenarios="1" formatCells="0" formatColumns="0" formatRows="0" insertHyperlinks="0"/>
  <mergeCells count="68">
    <mergeCell ref="J11:K11"/>
    <mergeCell ref="J12:K12"/>
    <mergeCell ref="J13:K13"/>
    <mergeCell ref="J14:K14"/>
    <mergeCell ref="B11:I11"/>
    <mergeCell ref="B12:I12"/>
    <mergeCell ref="B13:I13"/>
    <mergeCell ref="B53:E53"/>
    <mergeCell ref="B54:E54"/>
    <mergeCell ref="B46:H46"/>
    <mergeCell ref="B47:H47"/>
    <mergeCell ref="A48:J48"/>
    <mergeCell ref="B51:E51"/>
    <mergeCell ref="B52:E52"/>
    <mergeCell ref="B14:I14"/>
    <mergeCell ref="B18:H18"/>
    <mergeCell ref="B19:H19"/>
    <mergeCell ref="B20:H20"/>
    <mergeCell ref="B21:H21"/>
    <mergeCell ref="B22:H22"/>
    <mergeCell ref="B7:I7"/>
    <mergeCell ref="B8:I8"/>
    <mergeCell ref="B9:I9"/>
    <mergeCell ref="B10:I10"/>
    <mergeCell ref="A6:K6"/>
    <mergeCell ref="J7:K7"/>
    <mergeCell ref="J8:K8"/>
    <mergeCell ref="J9:K9"/>
    <mergeCell ref="J10:K10"/>
    <mergeCell ref="A1:K1"/>
    <mergeCell ref="A2:J2"/>
    <mergeCell ref="A4:B4"/>
    <mergeCell ref="C4:E4"/>
    <mergeCell ref="G4:K4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55:E55"/>
    <mergeCell ref="B56:E56"/>
    <mergeCell ref="B57:E57"/>
    <mergeCell ref="B43:H43"/>
    <mergeCell ref="B44:H44"/>
    <mergeCell ref="B45:H45"/>
    <mergeCell ref="A67:L67"/>
    <mergeCell ref="A65:L65"/>
    <mergeCell ref="A66:L66"/>
    <mergeCell ref="B58:E58"/>
    <mergeCell ref="B59:E59"/>
    <mergeCell ref="B60:E60"/>
    <mergeCell ref="A61:K61"/>
    <mergeCell ref="F63:K63"/>
  </mergeCells>
  <printOptions horizontalCentered="1"/>
  <pageMargins left="0.23622047244094491" right="0.19685039370078741" top="0.39370078740157483" bottom="0.31496062992125984" header="0" footer="0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2A-Credenciamento</vt:lpstr>
      <vt:lpstr>'2A-Credenciamento'!Area_de_impressao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Guilherme</dc:creator>
  <cp:lastModifiedBy>PPGEC UFSM</cp:lastModifiedBy>
  <cp:lastPrinted>2024-08-13T13:51:38Z</cp:lastPrinted>
  <dcterms:created xsi:type="dcterms:W3CDTF">2022-07-25T15:40:29Z</dcterms:created>
  <dcterms:modified xsi:type="dcterms:W3CDTF">2024-08-13T13:54:57Z</dcterms:modified>
</cp:coreProperties>
</file>