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3-Produção Artística" sheetId="1" state="hidden" r:id="rId1"/>
    <sheet name="4-Resumo" sheetId="2" state="hidden" r:id="rId2"/>
    <sheet name="Pontuação do Coordenador" sheetId="3" state="visible" r:id="rId3"/>
    <sheet name="Pontuação do Candidato à Bolsa" sheetId="4" state="visible" r:id="rId4"/>
  </sheets>
  <definedNames>
    <definedName name="_xlnm.Print_Area" localSheetId="0">'3-Produção Artística'!$A$2:$E$18</definedName>
    <definedName name="_xlnm.Print_Area" localSheetId="1">'4-Resumo'!$A$2:$C$11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<sst xmlns="http://schemas.openxmlformats.org/spreadsheetml/2006/main" count="99" uniqueCount="99">
  <si>
    <t xml:space="preserve">3 - Produção Artística (a partir de 1º de  janeiro de 2012, incluindo 2017)</t>
  </si>
  <si>
    <t>N°</t>
  </si>
  <si>
    <t>Item</t>
  </si>
  <si>
    <t xml:space="preserve">Pontuação por ítem</t>
  </si>
  <si>
    <t>Número</t>
  </si>
  <si>
    <t>Pontos</t>
  </si>
  <si>
    <t>3.1</t>
  </si>
  <si>
    <t xml:space="preserve">Autoria de produção artística em música (composição), interpretação musical (CD ou DVD), artes visuais (curadoria), artes cênicas (dramaturgia), dança (coreografia), cinema e vídeo (direção) e literatura (livro de criação literária e/ou didática publicado e com ficha catalográfica) COLETIVA</t>
  </si>
  <si>
    <t>3.2</t>
  </si>
  <si>
    <t xml:space="preserve">Autoria de produção artística em música (composição), interpretação musical (CD ou DVD), artes visuais (curadoria), artes cênicas (dramaturgia), dança (coreografia), cinema e vídeo (direção) e literatura (livro de criação literária e/ou didática publicado e com ficha catalográfica) INDIVIDUAL</t>
  </si>
  <si>
    <t>3.3</t>
  </si>
  <si>
    <t xml:space="preserve">Espetáculo Teatral e/ou participação em Festival Nacional</t>
  </si>
  <si>
    <t>3.4</t>
  </si>
  <si>
    <t xml:space="preserve">Espetáculo Teatral e/ou participação em Festival internacional no exterior</t>
  </si>
  <si>
    <t>3.5</t>
  </si>
  <si>
    <t xml:space="preserve">Espetáculo Teatral e/ou participação em Festival internacional no país</t>
  </si>
  <si>
    <t>3.6</t>
  </si>
  <si>
    <t xml:space="preserve">Espetáculo Teatral e/ou participação em Festival local (até 5 produções)</t>
  </si>
  <si>
    <t>3.7</t>
  </si>
  <si>
    <t xml:space="preserve">Exposição Artística coletiva internacional/individual nacional.</t>
  </si>
  <si>
    <t>3.8</t>
  </si>
  <si>
    <t xml:space="preserve">Exposição Artística coletiva local (até 5 produções)</t>
  </si>
  <si>
    <t>3.9</t>
  </si>
  <si>
    <t xml:space="preserve">Exposição Artística coletiva nacional/individual local.</t>
  </si>
  <si>
    <t>3.10</t>
  </si>
  <si>
    <t xml:space="preserve">Exposição Artística individual internacional</t>
  </si>
  <si>
    <t>3.11</t>
  </si>
  <si>
    <t xml:space="preserve">Recital coletivo internacional / individual nacional</t>
  </si>
  <si>
    <t>3.12</t>
  </si>
  <si>
    <t xml:space="preserve">Recital coletivo local (até 5 produções)</t>
  </si>
  <si>
    <t>3.13</t>
  </si>
  <si>
    <t xml:space="preserve">Recital coletivo nacional / individual local</t>
  </si>
  <si>
    <t>3;14</t>
  </si>
  <si>
    <t xml:space="preserve">Recital individual internacional</t>
  </si>
  <si>
    <t>Subtotal</t>
  </si>
  <si>
    <t xml:space="preserve">FICHA DE AVALIAÇÃO PIBIC/CNPq/UFSM - 2017</t>
  </si>
  <si>
    <t xml:space="preserve"> </t>
  </si>
  <si>
    <t xml:space="preserve">4 - Resumo da avaliação</t>
  </si>
  <si>
    <t xml:space="preserve">Identificação e Qualificação</t>
  </si>
  <si>
    <t xml:space="preserve">Produção Científica</t>
  </si>
  <si>
    <t xml:space="preserve">Produção Artísitica</t>
  </si>
  <si>
    <t>Total</t>
  </si>
  <si>
    <t xml:space="preserve">Planilha de pontuação para Edital FAPERGS/CNPq/CAPES 06/2026 PROFIX-CB</t>
  </si>
  <si>
    <t xml:space="preserve">Nome do Professor/Coordenador:</t>
  </si>
  <si>
    <t xml:space="preserve">Link do Currículo Lattes:</t>
  </si>
  <si>
    <t>Observações:</t>
  </si>
  <si>
    <t>1.</t>
  </si>
  <si>
    <t xml:space="preserve">Inserir produção científica a partir de 01 de janeiro de 2021, incluindo 2026;</t>
  </si>
  <si>
    <t xml:space="preserve">2. </t>
  </si>
  <si>
    <r>
      <t xml:space="preserve">Para a classificação dos periódicos, seguir a Classificação Qualis da </t>
    </r>
    <r>
      <rPr>
        <b/>
        <sz val="10"/>
        <rFont val="Arial"/>
      </rPr>
      <t xml:space="preserve">Ficha de Avaliação da Área da Saúde, do Edital 015/2026 – IC UNIFICADO</t>
    </r>
    <r>
      <rPr>
        <sz val="10"/>
        <rFont val="Arial"/>
      </rPr>
      <t xml:space="preserve">, disponível em </t>
    </r>
    <r>
      <rPr>
        <b/>
        <sz val="10"/>
        <rFont val="Arial"/>
      </rPr>
      <t>https://www.ufsm.br/pro-reitorias/prpgp/editais/015-2026</t>
    </r>
  </si>
  <si>
    <t>3.</t>
  </si>
  <si>
    <t xml:space="preserve">Para artigos aceitos, apresentar comprovação do aceite.</t>
  </si>
  <si>
    <t>4.</t>
  </si>
  <si>
    <t xml:space="preserve">Dos itens 11 a 20, enviar comprovantes em ordem sequencial, em arquivo único, em formato pdf.</t>
  </si>
  <si>
    <t xml:space="preserve">Pontuação p/ ítem</t>
  </si>
  <si>
    <t xml:space="preserve">Nome das revistas (Digite o nome das revistas na linha correspondente à Classificação Qualis da mesma)</t>
  </si>
  <si>
    <t xml:space="preserve">Artigos em revistas acadêmicas, artísticas, culturais ou científicas classificadas como Qualis A1.*</t>
  </si>
  <si>
    <t xml:space="preserve">Artigos em revistas acadêmicas, artísticas, culturais ou científicas classificadas como Qualis A2.*</t>
  </si>
  <si>
    <t xml:space="preserve">Artigos em revistas acadêmicas, artísticas, culturais ou científicas classificadas como Qualis A3.*</t>
  </si>
  <si>
    <t xml:space="preserve">Artigos em revistas acadêmicas, artísticas, culturais ou científicas classificadas como Qualis A4.*</t>
  </si>
  <si>
    <t xml:space="preserve">Artigos em revistas acadêmicas, artísticas, culturais ou científicas classificadas como Qualis B1.*</t>
  </si>
  <si>
    <t xml:space="preserve">Artigos em revistas acadêmicas, artísticas, culturais ou científicas classificadas como Qualis B2.*</t>
  </si>
  <si>
    <t xml:space="preserve">Artigos em revistas acadêmicas, artísticas, culturais ou científicas classificadas como Qualis B3.*</t>
  </si>
  <si>
    <t xml:space="preserve">Artigos em revistas acadêmicas, artísticas, culturais ou científicas classificadas como Qualis B4.*</t>
  </si>
  <si>
    <t xml:space="preserve">Artigos em revistas acadêmicas, artísticas, culturais ou científicas classificadas como Qualis C.*</t>
  </si>
  <si>
    <t xml:space="preserve">Artigos de divulgação científica, tecnológica e artística (limite de 10)*</t>
  </si>
  <si>
    <t xml:space="preserve">Trabalhos completos, resumos ou resumos expandidos publicados em anais de eventos na área ou patrocinados por sociedade científica (limite de 10)*</t>
  </si>
  <si>
    <t xml:space="preserve">Licença de propriedade industrial</t>
  </si>
  <si>
    <t xml:space="preserve">Concessão de propriedade industrial</t>
  </si>
  <si>
    <t xml:space="preserve">Pedido de depósito de propriedade industrial (limite de 3)</t>
  </si>
  <si>
    <t xml:space="preserve">Registro de software (limitado a 10)</t>
  </si>
  <si>
    <t xml:space="preserve">Autoria de Livros Técnico/Científico com ISBN (que não sejam didáticos e/ou literários) publicados em editora que possua ou Comitê, ou Comissão ou Conselho Editorial - (limite de 5)* </t>
  </si>
  <si>
    <t xml:space="preserve">Capítulos e organização de Livros Técnico/Científico com ISBN (que não sejam didáticos e/ou literários) publicados em editora que possua ou Comitê, ou Comissão ou Conselho Editorial - (limite de 10)*</t>
  </si>
  <si>
    <t xml:space="preserve">Teses de doutorado orientadas como orientador principal e aprovadas, no PPGCF</t>
  </si>
  <si>
    <t xml:space="preserve">Dissertações de mestrado orientadas como orientador principal e aprovadas, no PPGCF</t>
  </si>
  <si>
    <t>TOTAL</t>
  </si>
  <si>
    <t xml:space="preserve">*Conforme item 5.1.2.2. do edital específico, incluir apenas a produção científica com discentes ou egressos do PPGCF</t>
  </si>
  <si>
    <t xml:space="preserve">Nome do candidato à bolsa:</t>
  </si>
  <si>
    <t xml:space="preserve">Inserir produção científica a partir de 01 de janeiro de 2016, incluindo 2026;</t>
  </si>
  <si>
    <r>
      <t xml:space="preserve">Para a classificação dos periódicos, seguir a Classificação Qualis da </t>
    </r>
    <r>
      <rPr>
        <b/>
        <sz val="10"/>
        <rFont val="Arial"/>
      </rPr>
      <t xml:space="preserve">Ficha de Avaliação da Área da Saúde, do Edital 015/2026 – IC UNIFICADO,</t>
    </r>
    <r>
      <rPr>
        <sz val="10"/>
        <rFont val="Arial"/>
      </rPr>
      <t xml:space="preserve"> disponível em </t>
    </r>
    <r>
      <rPr>
        <b/>
        <sz val="10"/>
        <rFont val="Arial"/>
      </rPr>
      <t>https://www.ufsm.br/pro-reitorias/prpgp/editais/015-2026</t>
    </r>
  </si>
  <si>
    <t xml:space="preserve">Dos itens 11 a 22, enviar comprovantes em ordem sequencial, em arquivo pdf único.</t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</si>
  <si>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A1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</si>
  <si>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A2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</si>
  <si>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A3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</si>
  <si>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A4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</si>
  <si>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B1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</si>
  <si>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B2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</si>
  <si>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B3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</si>
  <si>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B4</t>
    </r>
    <r>
      <rPr>
        <sz val="10"/>
        <color theme="1"/>
        <rFont val="Arial"/>
      </rPr>
      <t>.</t>
    </r>
  </si>
  <si>
    <r>
      <rPr>
        <sz val="10"/>
        <color theme="1"/>
        <rFont val="Arial"/>
      </rPr>
      <t xml:space="preserve">Artigos em revistas acadêmicas, artísticas, culturais ou científicas classificadas como Qualis </t>
    </r>
    <r>
      <rPr>
        <b/>
        <sz val="10"/>
        <color theme="1"/>
        <rFont val="Arial"/>
      </rPr>
      <t>C</t>
    </r>
    <r>
      <rPr>
        <sz val="10"/>
        <color theme="1"/>
        <rFont val="Arial"/>
      </rPr>
      <t xml:space="preserve"> </t>
    </r>
  </si>
  <si>
    <t xml:space="preserve">Artigos de divulgação científica, tecnológica e artística (limite de 10)</t>
  </si>
  <si>
    <t xml:space="preserve">Trabalhos completos, resumos ou resumos expandidos publicados em anais de eventos na área ou patrocinados por sociedade científica (limite de 10)</t>
  </si>
  <si>
    <t xml:space="preserve">Autoria de Livros Técnico/Científico com ISBN (que não são didáticos e/ou literários) publicados em editora que possua ou Comitê, ou Comissão ou Conselho Editorial - (limite de 5) </t>
  </si>
  <si>
    <t xml:space="preserve">Capítulos e organização de Livros Técnico/Científico com ISBN (que não são didáticos e/ou literários) publicados em editora que possua ou Comitê, ou Comissão ou Conselho Editorial - (limite de 10) </t>
  </si>
  <si>
    <t xml:space="preserve">Teses de doutorado orientadas como orientador principal e aprovadas</t>
  </si>
  <si>
    <t xml:space="preserve">Dissertações de mestrado orientadas como orientador principal e aprovadas </t>
  </si>
  <si>
    <t xml:space="preserve">Coorientação de teses de doutorado aprovadas</t>
  </si>
  <si>
    <t xml:space="preserve">Coorientação de dissertações de mestrado aprovadas </t>
  </si>
  <si>
    <t xml:space="preserve">Orientação de TCC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</si>
</sst>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0.000000"/>
      <name val="Arial"/>
    </font>
    <font>
      <b/>
      <sz val="10.000000"/>
      <name val="Arial"/>
    </font>
    <font>
      <sz val="10.000000"/>
      <color indexed="64"/>
      <name val="Arial"/>
    </font>
    <font>
      <b/>
      <sz val="12.000000"/>
      <name val="Arial"/>
    </font>
    <font>
      <sz val="10.000000"/>
      <name val="Times New Roman"/>
    </font>
    <font>
      <b/>
      <sz val="14.000000"/>
      <name val="Arial"/>
    </font>
    <font>
      <b/>
      <sz val="16.000000"/>
      <name val="Arial"/>
    </font>
    <font>
      <sz val="10.000000"/>
      <color theme="1"/>
      <name val="Arial"/>
    </font>
    <font>
      <sz val="10.000000"/>
      <color rgb="FF222222"/>
      <name val="Arial"/>
    </font>
    <font>
      <b/>
      <sz val="10.000000"/>
      <color theme="1"/>
      <name val="Arial"/>
    </font>
    <font>
      <sz val="10.000000"/>
      <color indexed="2"/>
      <name val="Arial"/>
    </font>
    <font>
      <sz val="10.000000"/>
      <color theme="1" tint="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5"/>
      </patternFill>
    </fill>
    <fill>
      <patternFill patternType="solid">
        <fgColor theme="7" tint="0.79998168889431442"/>
      </patternFill>
    </fill>
    <fill>
      <patternFill patternType="solid">
        <fgColor theme="6" tint="0.59999389629810485"/>
      </patternFill>
    </fill>
    <fill>
      <patternFill patternType="solid">
        <fgColor theme="0"/>
      </patternFill>
    </fill>
    <fill>
      <patternFill patternType="solid">
        <f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9D9D9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rgb="FFD8D8D8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5">
    <xf fontId="0" fillId="0" borderId="0" numFmtId="0" xfId="0"/>
    <xf fontId="1" fillId="2" borderId="1" numFmtId="0" xfId="0" applyFont="1" applyFill="1" applyBorder="1" applyAlignment="1">
      <alignment horizontal="center" vertical="center"/>
    </xf>
    <xf fontId="0" fillId="2" borderId="2" numFmtId="0" xfId="0" applyFill="1" applyBorder="1" applyAlignment="1">
      <alignment horizontal="center" vertical="center"/>
    </xf>
    <xf fontId="0" fillId="2" borderId="3" numFmtId="0" xfId="0" applyFill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0" fillId="0" borderId="7" numFmtId="0" xfId="0" applyBorder="1" applyAlignment="1">
      <alignment vertical="center" wrapText="1"/>
    </xf>
    <xf fontId="0" fillId="0" borderId="8" numFmtId="0" xfId="0" applyBorder="1" applyAlignment="1">
      <alignment horizontal="justify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vertical="center" wrapText="1"/>
    </xf>
    <xf fontId="0" fillId="0" borderId="11" numFmtId="0" xfId="0" applyBorder="1" applyAlignment="1">
      <alignment horizontal="justify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0" numFmtId="0" xfId="0" applyAlignment="1">
      <alignment vertical="center" wrapText="1"/>
    </xf>
    <xf fontId="2" fillId="0" borderId="0" numFmtId="0" xfId="0" applyFont="1" applyAlignment="1">
      <alignment vertical="center" wrapText="1"/>
    </xf>
    <xf fontId="1" fillId="0" borderId="0" numFmtId="0" xfId="0" applyFont="1" applyAlignment="1">
      <alignment vertical="center" wrapText="1"/>
    </xf>
    <xf fontId="3" fillId="2" borderId="13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0" fillId="0" borderId="2" numFmtId="0" xfId="0" applyBorder="1"/>
    <xf fontId="0" fillId="0" borderId="3" numFmtId="0" xfId="0" applyBorder="1"/>
    <xf fontId="4" fillId="0" borderId="0" numFmtId="0" xfId="0" applyFont="1"/>
    <xf fontId="1" fillId="0" borderId="0" numFmtId="0" xfId="0" applyFont="1" applyAlignment="1">
      <alignment horizontal="center" vertical="top" wrapText="1"/>
    </xf>
    <xf fontId="1" fillId="2" borderId="2" numFmtId="0" xfId="0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14" numFmtId="0" xfId="0" applyFont="1" applyBorder="1" applyAlignment="1">
      <alignment horizontal="center" vertical="center"/>
    </xf>
    <xf fontId="0" fillId="0" borderId="15" numFmtId="0" xfId="0" applyBorder="1" applyAlignment="1">
      <alignment vertical="center" wrapText="1"/>
    </xf>
    <xf fontId="5" fillId="0" borderId="1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/>
    </xf>
    <xf fontId="0" fillId="0" borderId="8" numFmtId="0" xfId="0" applyBorder="1" applyAlignment="1">
      <alignment vertical="center" wrapText="1"/>
    </xf>
    <xf fontId="5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/>
    </xf>
    <xf fontId="0" fillId="0" borderId="11" numFmtId="0" xfId="0" applyBorder="1" applyAlignment="1">
      <alignment vertical="center" wrapText="1"/>
    </xf>
    <xf fontId="5" fillId="0" borderId="17" numFmtId="0" xfId="0" applyFont="1" applyBorder="1" applyAlignment="1">
      <alignment horizontal="center" vertical="center"/>
    </xf>
    <xf fontId="6" fillId="2" borderId="17" numFmtId="0" xfId="0" applyFont="1" applyFill="1" applyBorder="1" applyAlignment="1">
      <alignment horizontal="center" vertical="center"/>
    </xf>
    <xf fontId="0" fillId="0" borderId="0" numFmtId="0" xfId="0" applyAlignment="1">
      <alignment horizontal="center"/>
    </xf>
    <xf fontId="1" fillId="4" borderId="18" numFmtId="0" xfId="0" applyFont="1" applyFill="1" applyBorder="1" applyAlignment="1">
      <alignment horizontal="center" vertical="center" wrapText="1"/>
    </xf>
    <xf fontId="0" fillId="4" borderId="19" numFmtId="0" xfId="0" applyFill="1" applyBorder="1"/>
    <xf fontId="0" fillId="4" borderId="20" numFmtId="0" xfId="0" applyFill="1" applyBorder="1"/>
    <xf fontId="1" fillId="5" borderId="18" numFmtId="0" xfId="0" applyFont="1" applyFill="1" applyBorder="1" applyAlignment="1">
      <alignment vertical="center"/>
    </xf>
    <xf fontId="0" fillId="5" borderId="19" numFmtId="0" xfId="0" applyFill="1" applyBorder="1" applyAlignment="1">
      <alignment vertical="center"/>
    </xf>
    <xf fontId="0" fillId="5" borderId="20" numFmtId="0" xfId="0" applyFill="1" applyBorder="1" applyAlignment="1">
      <alignment vertical="center"/>
    </xf>
    <xf fontId="1" fillId="5" borderId="18" numFmtId="0" xfId="0" applyFont="1" applyFill="1" applyBorder="1" applyAlignment="1">
      <alignment horizontal="left" vertical="center" wrapText="1"/>
    </xf>
    <xf fontId="0" fillId="5" borderId="19" numFmtId="0" xfId="0" applyFill="1" applyBorder="1" applyAlignment="1">
      <alignment horizontal="left" vertical="center" wrapText="1"/>
    </xf>
    <xf fontId="0" fillId="5" borderId="20" numFmtId="0" xfId="0" applyFill="1" applyBorder="1" applyAlignment="1">
      <alignment horizontal="left" vertical="center" wrapText="1"/>
    </xf>
    <xf fontId="0" fillId="6" borderId="0" numFmtId="0" xfId="0" applyFill="1"/>
    <xf fontId="1" fillId="6" borderId="18" numFmtId="0" xfId="0" applyFont="1" applyFill="1" applyBorder="1" applyAlignment="1">
      <alignment horizontal="left" wrapText="1"/>
    </xf>
    <xf fontId="0" fillId="6" borderId="19" numFmtId="0" xfId="0" applyFill="1" applyBorder="1" applyAlignment="1">
      <alignment horizontal="left" wrapText="1"/>
    </xf>
    <xf fontId="0" fillId="6" borderId="20" numFmtId="0" xfId="0" applyFill="1" applyBorder="1" applyAlignment="1">
      <alignment horizontal="left" wrapText="1"/>
    </xf>
    <xf fontId="0" fillId="7" borderId="18" numFmtId="0" xfId="0" applyFill="1" applyBorder="1" applyAlignment="1">
      <alignment vertical="center"/>
    </xf>
    <xf fontId="0" fillId="7" borderId="19" numFmtId="0" xfId="0" applyFill="1" applyBorder="1"/>
    <xf fontId="0" fillId="0" borderId="19" numFmtId="0" xfId="0" applyBorder="1"/>
    <xf fontId="0" fillId="0" borderId="20" numFmtId="0" xfId="0" applyBorder="1"/>
    <xf fontId="0" fillId="8" borderId="8" numFmtId="0" xfId="0" applyFill="1" applyBorder="1" applyAlignment="1">
      <alignment vertical="top" wrapText="1"/>
    </xf>
    <xf fontId="0" fillId="8" borderId="8" numFmtId="0" xfId="0" applyFill="1" applyBorder="1" applyAlignment="1">
      <alignment vertical="top"/>
    </xf>
    <xf fontId="0" fillId="8" borderId="8" numFmtId="0" xfId="0" applyFill="1" applyBorder="1" applyAlignment="1">
      <alignment vertical="top" wrapText="1"/>
    </xf>
    <xf fontId="0" fillId="0" borderId="0" numFmtId="0" xfId="0" applyAlignment="1">
      <alignment vertical="top"/>
    </xf>
    <xf fontId="0" fillId="0" borderId="0" numFmtId="0" xfId="0" applyAlignment="1">
      <alignment vertical="top" wrapText="1"/>
    </xf>
    <xf fontId="0" fillId="0" borderId="0" numFmtId="0" xfId="0" applyAlignment="1">
      <alignment horizontal="center" vertical="center"/>
    </xf>
    <xf fontId="0" fillId="0" borderId="0" numFmtId="0" xfId="0"/>
    <xf fontId="1" fillId="5" borderId="8" numFmtId="0" xfId="0" applyFont="1" applyFill="1" applyBorder="1" applyAlignment="1">
      <alignment horizontal="center" vertical="center" wrapText="1"/>
    </xf>
    <xf fontId="7" fillId="9" borderId="8" numFmtId="0" xfId="0" applyFont="1" applyFill="1" applyBorder="1" applyAlignment="1">
      <alignment horizontal="center" vertical="center" wrapText="1"/>
    </xf>
    <xf fontId="7" fillId="9" borderId="8" numFmtId="0" xfId="0" applyFont="1" applyFill="1" applyBorder="1" applyAlignment="1">
      <alignment vertical="center" wrapText="1"/>
    </xf>
    <xf fontId="0" fillId="0" borderId="8" numFmtId="0" xfId="0" applyBorder="1"/>
    <xf fontId="7" fillId="10" borderId="8" numFmtId="0" xfId="0" applyFont="1" applyFill="1" applyBorder="1" applyAlignment="1">
      <alignment vertical="center" wrapText="1"/>
    </xf>
    <xf fontId="7" fillId="10" borderId="8" numFmtId="0" xfId="0" applyFont="1" applyFill="1" applyBorder="1" applyAlignment="1">
      <alignment horizontal="center" vertical="center" wrapText="1"/>
    </xf>
    <xf fontId="7" fillId="6" borderId="8" numFmtId="0" xfId="0" applyFont="1" applyFill="1" applyBorder="1" applyAlignment="1" applyProtection="1">
      <alignment horizontal="center" vertical="center" wrapText="1"/>
      <protection locked="0"/>
    </xf>
    <xf fontId="7" fillId="10" borderId="8" numFmtId="0" xfId="0" applyFont="1" applyFill="1" applyBorder="1" applyAlignment="1">
      <alignment horizontal="left" vertical="center" wrapText="1"/>
    </xf>
    <xf fontId="8" fillId="10" borderId="8" numFmtId="0" xfId="0" applyFont="1" applyFill="1" applyBorder="1" applyAlignment="1">
      <alignment vertical="center"/>
    </xf>
    <xf fontId="1" fillId="4" borderId="18" numFmtId="0" xfId="0" applyFont="1" applyFill="1" applyBorder="1" applyAlignment="1">
      <alignment horizontal="center"/>
    </xf>
    <xf fontId="9" fillId="11" borderId="8" numFmtId="0" xfId="0" applyFont="1" applyFill="1" applyBorder="1" applyAlignment="1">
      <alignment horizontal="center" vertical="center" wrapText="1"/>
    </xf>
    <xf fontId="10" fillId="0" borderId="0" numFmtId="0" xfId="0" applyFont="1"/>
    <xf fontId="1" fillId="5" borderId="19" numFmtId="0" xfId="0" applyFont="1" applyFill="1" applyBorder="1" applyAlignment="1">
      <alignment vertical="center"/>
    </xf>
    <xf fontId="1" fillId="5" borderId="20" numFmtId="0" xfId="0" applyFont="1" applyFill="1" applyBorder="1" applyAlignment="1">
      <alignment vertical="center"/>
    </xf>
    <xf fontId="0" fillId="12" borderId="8" numFmtId="0" xfId="0" applyFill="1" applyBorder="1" applyAlignment="1">
      <alignment vertical="top" wrapText="1"/>
    </xf>
    <xf fontId="0" fillId="12" borderId="8" numFmtId="0" xfId="0" applyFill="1" applyBorder="1" applyAlignment="1">
      <alignment vertical="top"/>
    </xf>
    <xf fontId="11" fillId="9" borderId="8" numFmtId="0" xfId="0" applyFont="1" applyFill="1" applyBorder="1" applyAlignment="1">
      <alignment horizontal="center" vertical="center" wrapText="1"/>
    </xf>
    <xf fontId="11" fillId="9" borderId="8" numFmtId="0" xfId="0" applyFont="1" applyFill="1" applyBorder="1" applyAlignment="1">
      <alignment vertical="center" wrapText="1"/>
    </xf>
    <xf fontId="11" fillId="6" borderId="8" numFmtId="0" xfId="0" applyFont="1" applyFill="1" applyBorder="1" applyAlignment="1" applyProtection="1">
      <alignment horizontal="center" vertical="center" wrapText="1"/>
      <protection locked="0"/>
    </xf>
    <xf fontId="11" fillId="0" borderId="8" numFmtId="0" xfId="0" applyFont="1" applyBorder="1"/>
    <xf fontId="0" fillId="0" borderId="8" numFmtId="0" xfId="0" applyBorder="1" applyAlignment="1">
      <alignment horizontal="center"/>
    </xf>
    <xf fontId="1" fillId="7" borderId="8" numFmtId="0" xfId="0" applyFont="1" applyFill="1" applyBorder="1"/>
    <xf fontId="9" fillId="13" borderId="8" numFmt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" activeCellId="0" sqref="A2:E2"/>
    </sheetView>
  </sheetViews>
  <sheetFormatPr defaultRowHeight="12.75"/>
  <cols>
    <col customWidth="1" min="2" max="2" width="121.28515625"/>
    <col customWidth="1" min="3" max="3" width="10.5703125"/>
    <col customWidth="1" min="4" max="4" width="12.7109375"/>
  </cols>
  <sheetData>
    <row r="1" ht="13.5"/>
    <row r="2" ht="30" customHeight="1">
      <c r="A2" s="1" t="s">
        <v>0</v>
      </c>
      <c r="B2" s="2"/>
      <c r="C2" s="2"/>
      <c r="D2" s="2"/>
      <c r="E2" s="3"/>
    </row>
    <row r="3" ht="30" customHeight="1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35.100000000000001" customHeight="1">
      <c r="A4" s="7" t="s">
        <v>6</v>
      </c>
      <c r="B4" s="8" t="s">
        <v>7</v>
      </c>
      <c r="C4" s="9">
        <v>0.20000000000000001</v>
      </c>
      <c r="D4" s="9">
        <v>0</v>
      </c>
      <c r="E4" s="10">
        <f t="shared" ref="E4:E17" si="0">D4*C4</f>
        <v>0</v>
      </c>
    </row>
    <row r="5" ht="35.100000000000001" customHeight="1">
      <c r="A5" s="7" t="s">
        <v>8</v>
      </c>
      <c r="B5" s="8" t="s">
        <v>9</v>
      </c>
      <c r="C5" s="9">
        <v>1</v>
      </c>
      <c r="D5" s="9">
        <v>0</v>
      </c>
      <c r="E5" s="10">
        <f t="shared" si="0"/>
        <v>0</v>
      </c>
    </row>
    <row r="6" ht="35.100000000000001" customHeight="1">
      <c r="A6" s="7" t="s">
        <v>10</v>
      </c>
      <c r="B6" s="8" t="s">
        <v>11</v>
      </c>
      <c r="C6" s="9">
        <v>1</v>
      </c>
      <c r="D6" s="9">
        <v>0</v>
      </c>
      <c r="E6" s="10">
        <f t="shared" si="0"/>
        <v>0</v>
      </c>
    </row>
    <row r="7" ht="35.100000000000001" customHeight="1">
      <c r="A7" s="7" t="s">
        <v>12</v>
      </c>
      <c r="B7" s="8" t="s">
        <v>13</v>
      </c>
      <c r="C7" s="9">
        <v>3</v>
      </c>
      <c r="D7" s="9">
        <v>0</v>
      </c>
      <c r="E7" s="10">
        <f t="shared" si="0"/>
        <v>0</v>
      </c>
    </row>
    <row r="8" ht="35.100000000000001" customHeight="1">
      <c r="A8" s="7" t="s">
        <v>14</v>
      </c>
      <c r="B8" s="8" t="s">
        <v>15</v>
      </c>
      <c r="C8" s="9">
        <v>1.5</v>
      </c>
      <c r="D8" s="9">
        <v>0</v>
      </c>
      <c r="E8" s="10">
        <f t="shared" si="0"/>
        <v>0</v>
      </c>
    </row>
    <row r="9" ht="35.100000000000001" customHeight="1">
      <c r="A9" s="7" t="s">
        <v>16</v>
      </c>
      <c r="B9" s="8" t="s">
        <v>17</v>
      </c>
      <c r="C9" s="9">
        <v>0.20000000000000001</v>
      </c>
      <c r="D9" s="9">
        <v>0</v>
      </c>
      <c r="E9" s="10">
        <f t="shared" si="0"/>
        <v>0</v>
      </c>
    </row>
    <row r="10" ht="35.100000000000001" customHeight="1">
      <c r="A10" s="7" t="s">
        <v>18</v>
      </c>
      <c r="B10" s="8" t="s">
        <v>19</v>
      </c>
      <c r="C10" s="9">
        <v>1.5</v>
      </c>
      <c r="D10" s="9">
        <v>0</v>
      </c>
      <c r="E10" s="10">
        <f t="shared" si="0"/>
        <v>0</v>
      </c>
    </row>
    <row r="11" ht="35.100000000000001" customHeight="1">
      <c r="A11" s="7" t="s">
        <v>20</v>
      </c>
      <c r="B11" s="8" t="s">
        <v>21</v>
      </c>
      <c r="C11" s="9">
        <v>0.20000000000000001</v>
      </c>
      <c r="D11" s="9">
        <v>0</v>
      </c>
      <c r="E11" s="10">
        <f t="shared" si="0"/>
        <v>0</v>
      </c>
    </row>
    <row r="12" ht="35.100000000000001" customHeight="1">
      <c r="A12" s="7" t="s">
        <v>22</v>
      </c>
      <c r="B12" s="8" t="s">
        <v>23</v>
      </c>
      <c r="C12" s="9">
        <v>1</v>
      </c>
      <c r="D12" s="9">
        <v>0</v>
      </c>
      <c r="E12" s="10">
        <f t="shared" si="0"/>
        <v>0</v>
      </c>
    </row>
    <row r="13" ht="35.100000000000001" customHeight="1">
      <c r="A13" s="7" t="s">
        <v>24</v>
      </c>
      <c r="B13" s="8" t="s">
        <v>25</v>
      </c>
      <c r="C13" s="9">
        <v>3</v>
      </c>
      <c r="D13" s="9">
        <v>0</v>
      </c>
      <c r="E13" s="10">
        <f t="shared" si="0"/>
        <v>0</v>
      </c>
    </row>
    <row r="14" ht="35.100000000000001" customHeight="1">
      <c r="A14" s="7" t="s">
        <v>26</v>
      </c>
      <c r="B14" s="8" t="s">
        <v>27</v>
      </c>
      <c r="C14" s="9">
        <v>1.5</v>
      </c>
      <c r="D14" s="9">
        <v>0</v>
      </c>
      <c r="E14" s="10">
        <f t="shared" si="0"/>
        <v>0</v>
      </c>
    </row>
    <row r="15" ht="35.100000000000001" customHeight="1">
      <c r="A15" s="7" t="s">
        <v>28</v>
      </c>
      <c r="B15" s="8" t="s">
        <v>29</v>
      </c>
      <c r="C15" s="9">
        <v>0.20000000000000001</v>
      </c>
      <c r="D15" s="9">
        <v>0</v>
      </c>
      <c r="E15" s="10">
        <f t="shared" si="0"/>
        <v>0</v>
      </c>
    </row>
    <row r="16" ht="35.100000000000001" customHeight="1">
      <c r="A16" s="7" t="s">
        <v>30</v>
      </c>
      <c r="B16" s="8" t="s">
        <v>31</v>
      </c>
      <c r="C16" s="9">
        <v>1</v>
      </c>
      <c r="D16" s="9">
        <v>0</v>
      </c>
      <c r="E16" s="10">
        <f t="shared" si="0"/>
        <v>0</v>
      </c>
    </row>
    <row r="17" ht="35.100000000000001" customHeight="1">
      <c r="A17" s="11" t="s">
        <v>32</v>
      </c>
      <c r="B17" s="12" t="s">
        <v>33</v>
      </c>
      <c r="C17" s="13">
        <v>3</v>
      </c>
      <c r="D17" s="13">
        <v>0</v>
      </c>
      <c r="E17" s="14">
        <f t="shared" si="0"/>
        <v>0</v>
      </c>
    </row>
    <row r="18" ht="30" customHeight="1">
      <c r="A18" s="15"/>
      <c r="B18" s="16"/>
      <c r="C18" s="15"/>
      <c r="D18" s="17" t="s">
        <v>34</v>
      </c>
      <c r="E18" s="18">
        <f>SUM(E4:E17)</f>
        <v>0</v>
      </c>
    </row>
  </sheetData>
  <mergeCells count="1">
    <mergeCell ref="A2:E2"/>
  </mergeCells>
  <printOptions headings="0" gridLines="0"/>
  <pageMargins left="0.78740157500000008" right="0.78740157500000008" top="0.98425196899999989" bottom="0.98425196899999989" header="0.49212598499999999" footer="0.49212598499999999"/>
  <pageSetup paperSize="9" scale="75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3" activeCellId="0" sqref="E23"/>
    </sheetView>
  </sheetViews>
  <sheetFormatPr defaultRowHeight="12.75"/>
  <cols>
    <col customWidth="1" min="1" max="1" width="6.85546875"/>
    <col customWidth="1" min="2" max="2" width="44.85546875"/>
    <col customWidth="1" min="3" max="3" width="18.28515625"/>
  </cols>
  <sheetData>
    <row r="1" ht="13.5"/>
    <row r="2" ht="13.5">
      <c r="A2" s="19" t="s">
        <v>35</v>
      </c>
      <c r="B2" s="20"/>
      <c r="C2" s="21"/>
    </row>
    <row r="3">
      <c r="B3" s="22" t="s">
        <v>36</v>
      </c>
      <c r="C3" s="23" t="s">
        <v>36</v>
      </c>
    </row>
    <row r="4" ht="13.5">
      <c r="B4" s="17"/>
      <c r="C4" s="17"/>
    </row>
    <row r="5" ht="13.5">
      <c r="A5" s="1" t="s">
        <v>37</v>
      </c>
      <c r="B5" s="24"/>
      <c r="C5" s="25"/>
    </row>
    <row r="6" ht="13.5">
      <c r="A6" s="26"/>
      <c r="B6" s="26"/>
      <c r="C6" s="26"/>
    </row>
    <row r="7" ht="20.100000000000001" customHeight="1">
      <c r="A7" s="27">
        <v>1</v>
      </c>
      <c r="B7" s="28" t="s">
        <v>38</v>
      </c>
      <c r="C7" s="29" t="e">
        <f>#REF!</f>
        <v>#REF!</v>
      </c>
    </row>
    <row r="8" ht="20.100000000000001" customHeight="1">
      <c r="A8" s="30">
        <v>2</v>
      </c>
      <c r="B8" s="31" t="s">
        <v>39</v>
      </c>
      <c r="C8" s="32" t="e">
        <f>#REF!</f>
        <v>#REF!</v>
      </c>
    </row>
    <row r="9" ht="20.100000000000001" customHeight="1">
      <c r="A9" s="33">
        <v>3</v>
      </c>
      <c r="B9" s="34" t="s">
        <v>40</v>
      </c>
      <c r="C9" s="35">
        <f>'3-Produção Artística'!E18</f>
        <v>0</v>
      </c>
    </row>
    <row r="10" ht="20.100000000000001" customHeight="1">
      <c r="A10" s="33">
        <v>4</v>
      </c>
      <c r="B10" s="34" t="s">
        <v>41</v>
      </c>
      <c r="C10" s="36" t="e">
        <f>SUM(C7:C9)</f>
        <v>#REF!</v>
      </c>
    </row>
  </sheetData>
  <mergeCells count="2">
    <mergeCell ref="A5:C5"/>
    <mergeCell ref="A2:C2"/>
  </mergeCells>
  <printOptions headings="0" gridLines="0"/>
  <pageMargins left="0.78740157500000008" right="0.78740157500000008" top="0.98425196899999989" bottom="0.98425196899999989" header="0.49212598499999999" footer="0.49212598499999999"/>
  <pageSetup paperSize="9" scale="100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1" zoomScale="100" workbookViewId="0">
      <selection activeCell="C11" activeCellId="0" sqref="C11"/>
    </sheetView>
  </sheetViews>
  <sheetFormatPr defaultRowHeight="12.75"/>
  <cols>
    <col customWidth="1" min="1" max="1" style="37" width="5.42578125"/>
    <col customWidth="1" min="2" max="2" width="56.5703125"/>
    <col customWidth="1" min="3" max="3" width="11"/>
    <col customWidth="1" min="4" max="4" width="10.7109375"/>
    <col customWidth="1" min="6" max="6" width="51.140625"/>
  </cols>
  <sheetData>
    <row r="1" ht="28.5" customHeight="1">
      <c r="A1" s="38" t="s">
        <v>42</v>
      </c>
      <c r="B1" s="39"/>
      <c r="C1" s="39"/>
      <c r="D1" s="39"/>
      <c r="E1" s="39"/>
      <c r="F1" s="40"/>
    </row>
    <row r="2">
      <c r="B2" s="22"/>
      <c r="C2" s="23"/>
    </row>
    <row r="3" ht="21" customHeight="1">
      <c r="A3" s="41" t="s">
        <v>43</v>
      </c>
      <c r="B3" s="42"/>
      <c r="C3" s="42"/>
      <c r="D3" s="42"/>
      <c r="E3" s="42"/>
      <c r="F3" s="43"/>
    </row>
    <row r="4" ht="21.75" customHeight="1">
      <c r="A4" s="44" t="s">
        <v>44</v>
      </c>
      <c r="B4" s="45"/>
      <c r="C4" s="45"/>
      <c r="D4" s="45"/>
      <c r="E4" s="45"/>
      <c r="F4" s="46"/>
    </row>
    <row r="5" s="47" customFormat="1" ht="21.75" customHeight="1">
      <c r="A5" s="48"/>
      <c r="B5" s="49"/>
      <c r="C5" s="49"/>
      <c r="D5" s="49"/>
      <c r="E5" s="49"/>
      <c r="F5" s="50"/>
    </row>
    <row r="6" ht="19.5" customHeight="1">
      <c r="A6" s="51" t="s">
        <v>45</v>
      </c>
      <c r="B6" s="52"/>
      <c r="C6" s="53"/>
      <c r="D6" s="53"/>
      <c r="E6" s="53"/>
      <c r="F6" s="54"/>
    </row>
    <row r="7">
      <c r="A7" s="55" t="s">
        <v>46</v>
      </c>
      <c r="B7" s="56" t="s">
        <v>47</v>
      </c>
      <c r="C7" s="56"/>
      <c r="D7" s="56"/>
      <c r="E7" s="56"/>
      <c r="F7" s="56"/>
    </row>
    <row r="8" ht="27" customHeight="1">
      <c r="A8" s="55" t="s">
        <v>48</v>
      </c>
      <c r="B8" s="55" t="s">
        <v>49</v>
      </c>
      <c r="C8" s="56"/>
      <c r="D8" s="56"/>
      <c r="E8" s="56"/>
      <c r="F8" s="56"/>
    </row>
    <row r="9" ht="12.75" customHeight="1">
      <c r="A9" s="56" t="s">
        <v>50</v>
      </c>
      <c r="B9" s="55" t="s">
        <v>51</v>
      </c>
      <c r="C9" s="55"/>
      <c r="D9" s="55"/>
      <c r="E9" s="55"/>
      <c r="F9" s="55"/>
    </row>
    <row r="10" ht="12" customHeight="1">
      <c r="A10" s="56" t="s">
        <v>52</v>
      </c>
      <c r="B10" s="57" t="s">
        <v>53</v>
      </c>
      <c r="C10" s="55"/>
      <c r="D10" s="55"/>
      <c r="E10" s="55"/>
      <c r="F10" s="55"/>
    </row>
    <row r="11" ht="21.75" customHeight="1">
      <c r="A11" s="58"/>
      <c r="B11" s="59"/>
      <c r="C11" s="59"/>
      <c r="D11" s="59"/>
      <c r="E11" s="59"/>
      <c r="F11" s="59"/>
    </row>
    <row r="12">
      <c r="A12" s="60"/>
      <c r="B12" s="60"/>
      <c r="C12" s="60"/>
      <c r="D12" s="60"/>
      <c r="E12" s="60"/>
      <c r="F12" s="61"/>
    </row>
    <row r="13" ht="35.100000000000001" customHeight="1">
      <c r="A13" s="62" t="s">
        <v>1</v>
      </c>
      <c r="B13" s="62" t="s">
        <v>2</v>
      </c>
      <c r="C13" s="62" t="s">
        <v>54</v>
      </c>
      <c r="D13" s="62" t="s">
        <v>4</v>
      </c>
      <c r="E13" s="62" t="s">
        <v>5</v>
      </c>
      <c r="F13" s="62" t="s">
        <v>55</v>
      </c>
    </row>
    <row r="14" ht="25.5">
      <c r="A14" s="63">
        <v>1</v>
      </c>
      <c r="B14" s="64" t="s">
        <v>56</v>
      </c>
      <c r="C14" s="63">
        <v>8</v>
      </c>
      <c r="D14" s="63"/>
      <c r="E14" s="63">
        <f t="shared" ref="E14:E32" si="1">D14*C14</f>
        <v>0</v>
      </c>
      <c r="F14" s="65"/>
    </row>
    <row r="15" ht="25.5">
      <c r="A15" s="63">
        <v>2</v>
      </c>
      <c r="B15" s="64" t="s">
        <v>57</v>
      </c>
      <c r="C15" s="63">
        <v>7</v>
      </c>
      <c r="D15" s="63"/>
      <c r="E15" s="63">
        <f t="shared" si="1"/>
        <v>0</v>
      </c>
      <c r="F15" s="65"/>
    </row>
    <row r="16" ht="25.5">
      <c r="A16" s="63">
        <v>3</v>
      </c>
      <c r="B16" s="64" t="s">
        <v>58</v>
      </c>
      <c r="C16" s="63">
        <v>6</v>
      </c>
      <c r="D16" s="63"/>
      <c r="E16" s="63">
        <f t="shared" si="1"/>
        <v>0</v>
      </c>
      <c r="F16" s="65"/>
    </row>
    <row r="17" ht="25.5">
      <c r="A17" s="63">
        <v>4</v>
      </c>
      <c r="B17" s="64" t="s">
        <v>59</v>
      </c>
      <c r="C17" s="63">
        <v>5</v>
      </c>
      <c r="D17" s="63"/>
      <c r="E17" s="63">
        <f t="shared" si="1"/>
        <v>0</v>
      </c>
      <c r="F17" s="65"/>
    </row>
    <row r="18" ht="25.5">
      <c r="A18" s="63">
        <v>5</v>
      </c>
      <c r="B18" s="64" t="s">
        <v>60</v>
      </c>
      <c r="C18" s="63">
        <v>3</v>
      </c>
      <c r="D18" s="63"/>
      <c r="E18" s="63">
        <f t="shared" si="1"/>
        <v>0</v>
      </c>
      <c r="F18" s="65"/>
    </row>
    <row r="19" ht="25.5">
      <c r="A19" s="63">
        <v>6</v>
      </c>
      <c r="B19" s="64" t="s">
        <v>61</v>
      </c>
      <c r="C19" s="63">
        <v>2</v>
      </c>
      <c r="D19" s="63"/>
      <c r="E19" s="63">
        <f t="shared" si="1"/>
        <v>0</v>
      </c>
      <c r="F19" s="65"/>
    </row>
    <row r="20" ht="25.5">
      <c r="A20" s="63">
        <v>7</v>
      </c>
      <c r="B20" s="64" t="s">
        <v>62</v>
      </c>
      <c r="C20" s="63">
        <v>1</v>
      </c>
      <c r="D20" s="63"/>
      <c r="E20" s="63">
        <f t="shared" si="1"/>
        <v>0</v>
      </c>
      <c r="F20" s="65"/>
    </row>
    <row r="21" ht="25.5">
      <c r="A21" s="63">
        <v>8</v>
      </c>
      <c r="B21" s="64" t="s">
        <v>63</v>
      </c>
      <c r="C21" s="63">
        <v>0.5</v>
      </c>
      <c r="D21" s="63"/>
      <c r="E21" s="63">
        <f t="shared" si="1"/>
        <v>0</v>
      </c>
      <c r="F21" s="65"/>
    </row>
    <row r="22" ht="25.5">
      <c r="A22" s="63">
        <v>9</v>
      </c>
      <c r="B22" s="64" t="s">
        <v>64</v>
      </c>
      <c r="C22" s="63">
        <v>0.29999999999999999</v>
      </c>
      <c r="D22" s="63"/>
      <c r="E22" s="63">
        <f t="shared" si="1"/>
        <v>0</v>
      </c>
      <c r="F22" s="65"/>
    </row>
    <row r="23" ht="25.5">
      <c r="A23" s="63">
        <v>10</v>
      </c>
      <c r="B23" s="66" t="s">
        <v>65</v>
      </c>
      <c r="C23" s="67">
        <v>0.10000000000000001</v>
      </c>
      <c r="D23" s="68"/>
      <c r="E23" s="63">
        <f t="shared" si="1"/>
        <v>0</v>
      </c>
      <c r="F23" s="65"/>
    </row>
    <row r="24" ht="38.25">
      <c r="A24" s="63">
        <v>11</v>
      </c>
      <c r="B24" s="66" t="s">
        <v>66</v>
      </c>
      <c r="C24" s="67">
        <v>0.20000000000000001</v>
      </c>
      <c r="D24" s="68"/>
      <c r="E24" s="63">
        <f t="shared" si="1"/>
        <v>0</v>
      </c>
      <c r="F24" s="65"/>
    </row>
    <row r="25">
      <c r="A25" s="63">
        <v>12</v>
      </c>
      <c r="B25" s="69" t="s">
        <v>67</v>
      </c>
      <c r="C25" s="67">
        <v>3</v>
      </c>
      <c r="D25" s="68"/>
      <c r="E25" s="63">
        <f t="shared" si="1"/>
        <v>0</v>
      </c>
      <c r="F25" s="65"/>
    </row>
    <row r="26">
      <c r="A26" s="63">
        <v>13</v>
      </c>
      <c r="B26" s="70" t="s">
        <v>68</v>
      </c>
      <c r="C26" s="67">
        <v>2</v>
      </c>
      <c r="D26" s="68"/>
      <c r="E26" s="63">
        <f t="shared" si="1"/>
        <v>0</v>
      </c>
      <c r="F26" s="65"/>
    </row>
    <row r="27">
      <c r="A27" s="63">
        <v>14</v>
      </c>
      <c r="B27" s="70" t="s">
        <v>69</v>
      </c>
      <c r="C27" s="67">
        <v>1</v>
      </c>
      <c r="D27" s="68"/>
      <c r="E27" s="63">
        <f t="shared" si="1"/>
        <v>0</v>
      </c>
      <c r="F27" s="65"/>
    </row>
    <row r="28">
      <c r="A28" s="63">
        <v>15</v>
      </c>
      <c r="B28" s="66" t="s">
        <v>70</v>
      </c>
      <c r="C28" s="63">
        <v>0.20000000000000001</v>
      </c>
      <c r="D28" s="68"/>
      <c r="E28" s="63">
        <f t="shared" si="1"/>
        <v>0</v>
      </c>
      <c r="F28" s="65"/>
    </row>
    <row r="29" ht="38.25">
      <c r="A29" s="63">
        <v>16</v>
      </c>
      <c r="B29" s="64" t="s">
        <v>71</v>
      </c>
      <c r="C29" s="63">
        <v>4</v>
      </c>
      <c r="D29" s="68"/>
      <c r="E29" s="63">
        <f t="shared" si="1"/>
        <v>0</v>
      </c>
      <c r="F29" s="65"/>
    </row>
    <row r="30" ht="51">
      <c r="A30" s="63">
        <v>17</v>
      </c>
      <c r="B30" s="64" t="s">
        <v>72</v>
      </c>
      <c r="C30" s="63">
        <v>1</v>
      </c>
      <c r="D30" s="68"/>
      <c r="E30" s="63">
        <f t="shared" si="1"/>
        <v>0</v>
      </c>
      <c r="F30" s="65"/>
    </row>
    <row r="31" ht="38.25">
      <c r="A31" s="63">
        <v>18</v>
      </c>
      <c r="B31" s="64" t="s">
        <v>73</v>
      </c>
      <c r="C31" s="63">
        <v>2</v>
      </c>
      <c r="D31" s="68"/>
      <c r="E31" s="63">
        <f t="shared" si="1"/>
        <v>0</v>
      </c>
      <c r="F31" s="65"/>
    </row>
    <row r="32" ht="38.25">
      <c r="A32" s="63">
        <v>19</v>
      </c>
      <c r="B32" s="64" t="s">
        <v>74</v>
      </c>
      <c r="C32" s="63">
        <v>1</v>
      </c>
      <c r="D32" s="68"/>
      <c r="E32" s="63">
        <f t="shared" si="1"/>
        <v>0</v>
      </c>
      <c r="F32" s="65"/>
    </row>
    <row r="33">
      <c r="D33" s="71" t="s">
        <v>75</v>
      </c>
      <c r="E33" s="72">
        <f>SUM(E14:E32)</f>
        <v>0</v>
      </c>
    </row>
    <row r="35" ht="12.75">
      <c r="B35" s="73" t="s">
        <v>76</v>
      </c>
    </row>
  </sheetData>
  <mergeCells count="9">
    <mergeCell ref="A1:F1"/>
    <mergeCell ref="A3:F3"/>
    <mergeCell ref="B7:F7"/>
    <mergeCell ref="A12:E12"/>
    <mergeCell ref="B8:F8"/>
    <mergeCell ref="B9:F9"/>
    <mergeCell ref="B10:F10"/>
    <mergeCell ref="A4:F4"/>
    <mergeCell ref="A6:F6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6" zoomScale="100" workbookViewId="0">
      <selection activeCell="C37" activeCellId="0" sqref="C37"/>
    </sheetView>
  </sheetViews>
  <sheetFormatPr defaultRowHeight="12.75"/>
  <cols>
    <col customWidth="1" min="1" max="1" width="5.42578125"/>
    <col customWidth="1" min="2" max="2" width="47.7109375"/>
    <col customWidth="1" min="3" max="3" width="16"/>
    <col customWidth="1" min="4" max="4" width="9.42578125"/>
    <col customWidth="1" min="6" max="6" width="48.28515625"/>
  </cols>
  <sheetData>
    <row r="1" ht="37.5" customHeight="1">
      <c r="A1" s="38" t="s">
        <v>42</v>
      </c>
      <c r="B1" s="39"/>
      <c r="C1" s="39"/>
      <c r="D1" s="39"/>
      <c r="E1" s="39"/>
      <c r="F1" s="40"/>
    </row>
    <row r="3">
      <c r="B3" s="22"/>
      <c r="C3" s="23"/>
    </row>
    <row r="4" ht="22.5" customHeight="1">
      <c r="A4" s="41" t="s">
        <v>77</v>
      </c>
      <c r="B4" s="74"/>
      <c r="C4" s="74"/>
      <c r="D4" s="74"/>
      <c r="E4" s="74"/>
      <c r="F4" s="75"/>
    </row>
    <row r="5" ht="24.75" customHeight="1">
      <c r="A5" s="44" t="s">
        <v>44</v>
      </c>
      <c r="B5" s="45"/>
      <c r="C5" s="45"/>
      <c r="D5" s="45"/>
      <c r="E5" s="45"/>
      <c r="F5" s="46"/>
    </row>
    <row r="6" s="47" customFormat="1" ht="15.75" customHeight="1">
      <c r="A6" s="48"/>
      <c r="B6" s="49"/>
      <c r="C6" s="49"/>
      <c r="D6" s="49"/>
      <c r="E6" s="49"/>
      <c r="F6" s="50"/>
    </row>
    <row r="7">
      <c r="A7" s="51" t="s">
        <v>45</v>
      </c>
      <c r="B7" s="52"/>
      <c r="C7" s="53"/>
      <c r="D7" s="53"/>
      <c r="E7" s="53"/>
      <c r="F7" s="54"/>
    </row>
    <row r="8">
      <c r="A8" s="76" t="s">
        <v>46</v>
      </c>
      <c r="B8" s="77" t="s">
        <v>78</v>
      </c>
      <c r="C8" s="77"/>
      <c r="D8" s="77"/>
      <c r="E8" s="77"/>
      <c r="F8" s="77"/>
    </row>
    <row r="9" ht="26.25" customHeight="1">
      <c r="A9" s="76" t="s">
        <v>48</v>
      </c>
      <c r="B9" s="76" t="s">
        <v>79</v>
      </c>
      <c r="C9" s="77"/>
      <c r="D9" s="77"/>
      <c r="E9" s="77"/>
      <c r="F9" s="77"/>
    </row>
    <row r="10">
      <c r="A10" s="77" t="s">
        <v>50</v>
      </c>
      <c r="B10" s="76" t="s">
        <v>51</v>
      </c>
      <c r="C10" s="76"/>
      <c r="D10" s="76"/>
      <c r="E10" s="76"/>
      <c r="F10" s="76"/>
    </row>
    <row r="11">
      <c r="A11" s="77" t="s">
        <v>52</v>
      </c>
      <c r="B11" s="76" t="s">
        <v>80</v>
      </c>
      <c r="C11" s="76"/>
      <c r="D11" s="76"/>
      <c r="E11" s="76"/>
      <c r="F11" s="76"/>
    </row>
    <row r="12">
      <c r="A12" s="58"/>
      <c r="B12" s="59"/>
      <c r="C12" s="59"/>
      <c r="D12" s="59"/>
      <c r="E12" s="59"/>
      <c r="F12" s="59"/>
    </row>
    <row r="13">
      <c r="A13" s="60"/>
      <c r="B13" s="60"/>
      <c r="C13" s="60"/>
      <c r="D13" s="60"/>
      <c r="E13" s="60"/>
      <c r="F13" s="61"/>
    </row>
    <row r="14" ht="38.25">
      <c r="A14" s="62" t="s">
        <v>1</v>
      </c>
      <c r="B14" s="62" t="s">
        <v>2</v>
      </c>
      <c r="C14" s="62" t="s">
        <v>54</v>
      </c>
      <c r="D14" s="62" t="s">
        <v>4</v>
      </c>
      <c r="E14" s="62" t="s">
        <v>5</v>
      </c>
      <c r="F14" s="62" t="s">
        <v>55</v>
      </c>
    </row>
    <row r="15" ht="25.5">
      <c r="A15" s="63">
        <v>1</v>
      </c>
      <c r="B15" s="64" t="s">
        <v>81</v>
      </c>
      <c r="C15" s="63">
        <v>8</v>
      </c>
      <c r="D15" s="63"/>
      <c r="E15" s="63">
        <f t="shared" ref="E15:E36" si="2">D15*C15</f>
        <v>0</v>
      </c>
      <c r="F15" s="65"/>
    </row>
    <row r="16" ht="25.5">
      <c r="A16" s="63">
        <v>2</v>
      </c>
      <c r="B16" s="64" t="s">
        <v>82</v>
      </c>
      <c r="C16" s="63">
        <v>7</v>
      </c>
      <c r="D16" s="63"/>
      <c r="E16" s="63">
        <f t="shared" si="2"/>
        <v>0</v>
      </c>
      <c r="F16" s="65"/>
    </row>
    <row r="17" ht="25.5">
      <c r="A17" s="63">
        <v>3</v>
      </c>
      <c r="B17" s="64" t="s">
        <v>83</v>
      </c>
      <c r="C17" s="63">
        <v>6</v>
      </c>
      <c r="D17" s="63"/>
      <c r="E17" s="63">
        <f t="shared" si="2"/>
        <v>0</v>
      </c>
      <c r="F17" s="65"/>
    </row>
    <row r="18" ht="25.5">
      <c r="A18" s="63">
        <v>4</v>
      </c>
      <c r="B18" s="64" t="s">
        <v>84</v>
      </c>
      <c r="C18" s="63">
        <v>5</v>
      </c>
      <c r="D18" s="63"/>
      <c r="E18" s="63">
        <f t="shared" si="2"/>
        <v>0</v>
      </c>
      <c r="F18" s="65"/>
    </row>
    <row r="19" ht="25.5">
      <c r="A19" s="63">
        <v>5</v>
      </c>
      <c r="B19" s="64" t="s">
        <v>85</v>
      </c>
      <c r="C19" s="63">
        <v>3</v>
      </c>
      <c r="D19" s="63"/>
      <c r="E19" s="63">
        <f t="shared" si="2"/>
        <v>0</v>
      </c>
      <c r="F19" s="65"/>
    </row>
    <row r="20" ht="25.5">
      <c r="A20" s="63">
        <v>6</v>
      </c>
      <c r="B20" s="64" t="s">
        <v>86</v>
      </c>
      <c r="C20" s="63">
        <v>2</v>
      </c>
      <c r="D20" s="63"/>
      <c r="E20" s="63">
        <f t="shared" si="2"/>
        <v>0</v>
      </c>
      <c r="F20" s="65"/>
    </row>
    <row r="21" ht="25.5">
      <c r="A21" s="63">
        <v>7</v>
      </c>
      <c r="B21" s="64" t="s">
        <v>87</v>
      </c>
      <c r="C21" s="63">
        <v>1</v>
      </c>
      <c r="D21" s="63"/>
      <c r="E21" s="63">
        <f t="shared" si="2"/>
        <v>0</v>
      </c>
      <c r="F21" s="65"/>
    </row>
    <row r="22" ht="25.5">
      <c r="A22" s="63">
        <v>8</v>
      </c>
      <c r="B22" s="64" t="s">
        <v>88</v>
      </c>
      <c r="C22" s="63">
        <v>0.5</v>
      </c>
      <c r="D22" s="63"/>
      <c r="E22" s="63">
        <f t="shared" si="2"/>
        <v>0</v>
      </c>
      <c r="F22" s="65"/>
    </row>
    <row r="23" ht="25.5">
      <c r="A23" s="63">
        <v>9</v>
      </c>
      <c r="B23" s="64" t="s">
        <v>89</v>
      </c>
      <c r="C23" s="63">
        <v>0.29999999999999999</v>
      </c>
      <c r="D23" s="63"/>
      <c r="E23" s="63">
        <f t="shared" si="2"/>
        <v>0</v>
      </c>
      <c r="F23" s="65"/>
    </row>
    <row r="24" ht="25.5">
      <c r="A24" s="63">
        <v>10</v>
      </c>
      <c r="B24" s="66" t="s">
        <v>90</v>
      </c>
      <c r="C24" s="67">
        <v>0.10000000000000001</v>
      </c>
      <c r="D24" s="68"/>
      <c r="E24" s="63">
        <f t="shared" si="2"/>
        <v>0</v>
      </c>
      <c r="F24" s="65"/>
    </row>
    <row r="25" ht="38.25">
      <c r="A25" s="63">
        <v>11</v>
      </c>
      <c r="B25" s="66" t="s">
        <v>91</v>
      </c>
      <c r="C25" s="67">
        <v>0.20000000000000001</v>
      </c>
      <c r="D25" s="68"/>
      <c r="E25" s="63">
        <f t="shared" si="2"/>
        <v>0</v>
      </c>
      <c r="F25" s="65"/>
    </row>
    <row r="26">
      <c r="A26" s="63">
        <v>12</v>
      </c>
      <c r="B26" s="69" t="s">
        <v>67</v>
      </c>
      <c r="C26" s="67">
        <v>3</v>
      </c>
      <c r="D26" s="68"/>
      <c r="E26" s="63">
        <f t="shared" si="2"/>
        <v>0</v>
      </c>
      <c r="F26" s="65"/>
    </row>
    <row r="27">
      <c r="A27" s="63">
        <v>13</v>
      </c>
      <c r="B27" s="70" t="s">
        <v>68</v>
      </c>
      <c r="C27" s="67">
        <v>2</v>
      </c>
      <c r="D27" s="68"/>
      <c r="E27" s="63">
        <f t="shared" si="2"/>
        <v>0</v>
      </c>
      <c r="F27" s="65"/>
    </row>
    <row r="28">
      <c r="A28" s="63">
        <v>14</v>
      </c>
      <c r="B28" s="70" t="s">
        <v>69</v>
      </c>
      <c r="C28" s="67">
        <v>1</v>
      </c>
      <c r="D28" s="68"/>
      <c r="E28" s="63">
        <f t="shared" si="2"/>
        <v>0</v>
      </c>
      <c r="F28" s="65"/>
    </row>
    <row r="29">
      <c r="A29" s="63">
        <v>15</v>
      </c>
      <c r="B29" s="66" t="s">
        <v>70</v>
      </c>
      <c r="C29" s="63">
        <v>0.20000000000000001</v>
      </c>
      <c r="D29" s="68"/>
      <c r="E29" s="63">
        <f t="shared" si="2"/>
        <v>0</v>
      </c>
      <c r="F29" s="65"/>
    </row>
    <row r="30" ht="51">
      <c r="A30" s="63">
        <v>16</v>
      </c>
      <c r="B30" s="64" t="s">
        <v>92</v>
      </c>
      <c r="C30" s="63">
        <v>4</v>
      </c>
      <c r="D30" s="68"/>
      <c r="E30" s="63">
        <f t="shared" si="2"/>
        <v>0</v>
      </c>
      <c r="F30" s="65"/>
    </row>
    <row r="31" ht="51">
      <c r="A31" s="63">
        <v>17</v>
      </c>
      <c r="B31" s="64" t="s">
        <v>93</v>
      </c>
      <c r="C31" s="63">
        <v>1</v>
      </c>
      <c r="D31" s="68"/>
      <c r="E31" s="63">
        <f t="shared" si="2"/>
        <v>0</v>
      </c>
      <c r="F31" s="65"/>
    </row>
    <row r="32" ht="25.5">
      <c r="A32" s="78">
        <v>18</v>
      </c>
      <c r="B32" s="79" t="s">
        <v>94</v>
      </c>
      <c r="C32" s="78">
        <v>2</v>
      </c>
      <c r="D32" s="80"/>
      <c r="E32" s="78">
        <f t="shared" si="2"/>
        <v>0</v>
      </c>
      <c r="F32" s="81"/>
    </row>
    <row r="33" ht="25.5">
      <c r="A33" s="78">
        <v>19</v>
      </c>
      <c r="B33" s="79" t="s">
        <v>95</v>
      </c>
      <c r="C33" s="78">
        <v>1</v>
      </c>
      <c r="D33" s="80"/>
      <c r="E33" s="78">
        <f t="shared" si="2"/>
        <v>0</v>
      </c>
      <c r="F33" s="81"/>
    </row>
    <row r="34">
      <c r="A34" s="63">
        <v>20</v>
      </c>
      <c r="B34" s="64" t="s">
        <v>96</v>
      </c>
      <c r="C34" s="63">
        <v>1</v>
      </c>
      <c r="D34" s="68"/>
      <c r="E34" s="63">
        <f t="shared" si="2"/>
        <v>0</v>
      </c>
      <c r="F34" s="65"/>
    </row>
    <row r="35">
      <c r="A35" s="63">
        <v>21</v>
      </c>
      <c r="B35" s="64" t="s">
        <v>97</v>
      </c>
      <c r="C35" s="63">
        <v>0.5</v>
      </c>
      <c r="D35" s="68"/>
      <c r="E35" s="63">
        <f t="shared" si="2"/>
        <v>0</v>
      </c>
      <c r="F35" s="65"/>
    </row>
    <row r="36">
      <c r="A36" s="63">
        <v>22</v>
      </c>
      <c r="B36" s="64" t="s">
        <v>98</v>
      </c>
      <c r="C36" s="82">
        <v>0.29999999999999999</v>
      </c>
      <c r="D36" s="82"/>
      <c r="E36" s="82">
        <f t="shared" si="2"/>
        <v>0</v>
      </c>
      <c r="F36" s="65"/>
    </row>
    <row r="37">
      <c r="D37" s="83" t="s">
        <v>75</v>
      </c>
      <c r="E37" s="84">
        <f>SUM(E15:E36)</f>
        <v>0</v>
      </c>
    </row>
  </sheetData>
  <mergeCells count="9">
    <mergeCell ref="A1:F1"/>
    <mergeCell ref="A4:F4"/>
    <mergeCell ref="A5:F5"/>
    <mergeCell ref="A7:F7"/>
    <mergeCell ref="B8:F8"/>
    <mergeCell ref="B9:F9"/>
    <mergeCell ref="B10:F10"/>
    <mergeCell ref="B11:F11"/>
    <mergeCell ref="A13:E13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pccli</dc:creator>
  <cp:revision>1</cp:revision>
  <dcterms:created xsi:type="dcterms:W3CDTF">2014-03-19T14:37:59Z</dcterms:created>
  <dcterms:modified xsi:type="dcterms:W3CDTF">2026-08-18T17:00:02Z</dcterms:modified>
</cp:coreProperties>
</file>