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h\Desktop\Seleção PPG Farmacologia - 14-04-21\"/>
    </mc:Choice>
  </mc:AlternateContent>
  <xr:revisionPtr revIDLastSave="0" documentId="13_ncr:1_{392EDD2E-9CF4-43E1-9047-B3E161B412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7" i="1"/>
  <c r="J18" i="1"/>
  <c r="J19" i="1"/>
  <c r="J9" i="1"/>
  <c r="J6" i="1"/>
  <c r="J7" i="1"/>
  <c r="J5" i="1"/>
  <c r="G5" i="1"/>
  <c r="G6" i="1"/>
  <c r="G7" i="1"/>
  <c r="G9" i="1"/>
  <c r="G10" i="1"/>
  <c r="G11" i="1"/>
  <c r="G12" i="1"/>
  <c r="G13" i="1"/>
  <c r="G14" i="1"/>
  <c r="G15" i="1"/>
  <c r="G17" i="1"/>
  <c r="G18" i="1"/>
  <c r="G19" i="1"/>
</calcChain>
</file>

<file path=xl/sharedStrings.xml><?xml version="1.0" encoding="utf-8"?>
<sst xmlns="http://schemas.openxmlformats.org/spreadsheetml/2006/main" count="67" uniqueCount="31">
  <si>
    <t>DOUTORADO</t>
  </si>
  <si>
    <t>CV</t>
  </si>
  <si>
    <t>FINAL</t>
  </si>
  <si>
    <t>CLASSIFICAÇÃO</t>
  </si>
  <si>
    <t>PESO 10</t>
  </si>
  <si>
    <t>PESO 2</t>
  </si>
  <si>
    <t>PESO 4</t>
  </si>
  <si>
    <t>MESTRADO</t>
  </si>
  <si>
    <t>PROVA DE INGLES</t>
  </si>
  <si>
    <t>ENTREVISTA</t>
  </si>
  <si>
    <t xml:space="preserve">ENTREVISTA </t>
  </si>
  <si>
    <t>NOTAS BRUTAS</t>
  </si>
  <si>
    <t>NOTAS CALCULADAS DE ACORDO COM O PESO</t>
  </si>
  <si>
    <t>PROJETO (Tabela 1 e 2 do Edital)</t>
  </si>
  <si>
    <t>PROJETO (Tabela 1 e Tabela 2 do Edital)</t>
  </si>
  <si>
    <t>ANTONIO DAS CHAGAS NUNES</t>
  </si>
  <si>
    <t>IGOR MARTINS BARBOSA</t>
  </si>
  <si>
    <t>KATHY ALEIXO DOS SANTOS FERREIRA MARCOLIN</t>
  </si>
  <si>
    <t>MARIELI DA SILVA CARLOTTO</t>
  </si>
  <si>
    <t>AMANDA CAROLINA COLE VARELA</t>
  </si>
  <si>
    <t>ANDREIA DE SANTANA SOUZA</t>
  </si>
  <si>
    <t>GIOVANA FLORES SAFRAID</t>
  </si>
  <si>
    <t>JANINE RIBAS MACIEL</t>
  </si>
  <si>
    <t>NATHAN LUIS AGUILAR CARLOS PEREIRA</t>
  </si>
  <si>
    <t>PATRICIA FUNKE BATISTA</t>
  </si>
  <si>
    <t>PATRÍCIA ZORZI JULIANI</t>
  </si>
  <si>
    <t>RAFAELA MARTINS DA SILVA</t>
  </si>
  <si>
    <t>SABRINA QADER KUDSI</t>
  </si>
  <si>
    <t>WAGNER ANTONIO</t>
  </si>
  <si>
    <t>WELLINGTON FELIPE ALTHAUS</t>
  </si>
  <si>
    <t>Desclassificado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</si>
</sst>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rgb="FF000000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9">
    <xf numFmtId="0" fontId="0" fillId="0" borderId="0" xfId="0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4" fillId="9" borderId="4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7" xfId="0" applyFont="1" applyFill="1" applyBorder="1"/>
    <xf numFmtId="0" fontId="13" fillId="9" borderId="7" xfId="0" applyFont="1" applyFill="1" applyBorder="1" applyAlignment="1">
      <alignment horizontal="center"/>
    </xf>
    <xf numFmtId="165" fontId="13" fillId="9" borderId="2" xfId="0" applyNumberFormat="1" applyFont="1" applyFill="1" applyBorder="1" applyAlignment="1">
      <alignment horizontal="center"/>
    </xf>
    <xf numFmtId="2" fontId="13" fillId="9" borderId="2" xfId="0" applyNumberFormat="1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4" fontId="13" fillId="9" borderId="2" xfId="0" applyNumberFormat="1" applyFont="1" applyFill="1" applyBorder="1" applyAlignment="1">
      <alignment horizontal="center"/>
    </xf>
    <xf numFmtId="165" fontId="13" fillId="9" borderId="9" xfId="0" applyNumberFormat="1" applyFont="1" applyFill="1" applyBorder="1" applyAlignment="1">
      <alignment horizontal="center"/>
    </xf>
    <xf numFmtId="2" fontId="13" fillId="9" borderId="9" xfId="0" applyNumberFormat="1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5" fillId="9" borderId="16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165" fontId="13" fillId="10" borderId="6" xfId="0" applyNumberFormat="1" applyFont="1" applyFill="1" applyBorder="1" applyAlignment="1">
      <alignment horizontal="center"/>
    </xf>
    <xf numFmtId="165" fontId="13" fillId="10" borderId="2" xfId="0" applyNumberFormat="1" applyFont="1" applyFill="1" applyBorder="1" applyAlignment="1">
      <alignment horizontal="center"/>
    </xf>
    <xf numFmtId="2" fontId="13" fillId="10" borderId="2" xfId="0" applyNumberFormat="1" applyFont="1" applyFill="1" applyBorder="1" applyAlignment="1">
      <alignment horizontal="center"/>
    </xf>
    <xf numFmtId="164" fontId="13" fillId="10" borderId="2" xfId="0" applyNumberFormat="1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164" fontId="13" fillId="10" borderId="6" xfId="0" applyNumberFormat="1" applyFont="1" applyFill="1" applyBorder="1" applyAlignment="1">
      <alignment horizontal="center"/>
    </xf>
    <xf numFmtId="165" fontId="13" fillId="10" borderId="8" xfId="0" applyNumberFormat="1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165" fontId="13" fillId="10" borderId="9" xfId="0" applyNumberFormat="1" applyFont="1" applyFill="1" applyBorder="1" applyAlignment="1">
      <alignment horizontal="center"/>
    </xf>
    <xf numFmtId="2" fontId="13" fillId="10" borderId="9" xfId="0" applyNumberFormat="1" applyFont="1" applyFill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B1" sqref="B1:E18"/>
    </sheetView>
  </sheetViews>
  <sheetFormatPr defaultColWidth="8.625" defaultRowHeight="14.25"/>
  <cols>
    <col min="1" max="1" width="47" bestFit="1" customWidth="1"/>
    <col min="2" max="2" width="30.5" bestFit="1" customWidth="1"/>
    <col min="3" max="3" width="19.125" bestFit="1" customWidth="1"/>
    <col min="4" max="4" width="12.5" bestFit="1" customWidth="1"/>
    <col min="5" max="5" width="13.625" bestFit="1" customWidth="1"/>
    <col min="6" max="6" width="36.875" bestFit="1" customWidth="1"/>
    <col min="7" max="7" width="19.125" bestFit="1" customWidth="1"/>
    <col min="8" max="8" width="14.125" bestFit="1" customWidth="1"/>
    <col min="9" max="10" width="12.5" bestFit="1" customWidth="1"/>
    <col min="11" max="11" width="16.875" bestFit="1" customWidth="1"/>
    <col min="12" max="12" width="8.625" customWidth="1"/>
  </cols>
  <sheetData>
    <row r="1" spans="1:11" s="19" customFormat="1" ht="21" thickBot="1">
      <c r="A1" s="18"/>
      <c r="B1" s="22" t="s">
        <v>11</v>
      </c>
      <c r="C1" s="23"/>
      <c r="D1" s="23"/>
      <c r="E1" s="23"/>
      <c r="F1" s="20" t="s">
        <v>12</v>
      </c>
      <c r="G1" s="20"/>
      <c r="H1" s="20"/>
      <c r="I1" s="20"/>
      <c r="J1" s="20"/>
      <c r="K1" s="21"/>
    </row>
    <row r="2" spans="1:11" ht="15.75">
      <c r="A2" s="1" t="s">
        <v>0</v>
      </c>
      <c r="B2" s="24" t="s">
        <v>13</v>
      </c>
      <c r="C2" s="25" t="s">
        <v>8</v>
      </c>
      <c r="D2" s="25" t="s">
        <v>1</v>
      </c>
      <c r="E2" s="25" t="s">
        <v>9</v>
      </c>
      <c r="F2" s="5" t="s">
        <v>14</v>
      </c>
      <c r="G2" s="5" t="s">
        <v>8</v>
      </c>
      <c r="H2" s="5" t="s">
        <v>10</v>
      </c>
      <c r="I2" s="5" t="s">
        <v>1</v>
      </c>
      <c r="J2" s="5" t="s">
        <v>2</v>
      </c>
      <c r="K2" s="6" t="s">
        <v>3</v>
      </c>
    </row>
    <row r="3" spans="1:11" ht="15.75">
      <c r="A3" s="2"/>
      <c r="B3" s="26" t="s">
        <v>4</v>
      </c>
      <c r="C3" s="27" t="s">
        <v>4</v>
      </c>
      <c r="D3" s="27" t="s">
        <v>4</v>
      </c>
      <c r="E3" s="27" t="s">
        <v>4</v>
      </c>
      <c r="F3" s="7" t="s">
        <v>5</v>
      </c>
      <c r="G3" s="7" t="s">
        <v>5</v>
      </c>
      <c r="H3" s="7" t="s">
        <v>5</v>
      </c>
      <c r="I3" s="7" t="s">
        <v>6</v>
      </c>
      <c r="J3" s="7"/>
      <c r="K3" s="8"/>
    </row>
    <row r="4" spans="1:11" ht="15.75">
      <c r="A4" s="3" t="s">
        <v>15</v>
      </c>
      <c r="B4" s="26" t="s">
        <v>30</v>
      </c>
      <c r="C4" s="27" t="s">
        <v>30</v>
      </c>
      <c r="D4" s="27" t="s">
        <v>30</v>
      </c>
      <c r="E4" s="27" t="s">
        <v>30</v>
      </c>
      <c r="F4" s="7" t="s">
        <v>30</v>
      </c>
      <c r="G4" s="7" t="s">
        <v>30</v>
      </c>
      <c r="H4" s="7" t="s">
        <v>30</v>
      </c>
      <c r="I4" s="7" t="s">
        <v>30</v>
      </c>
      <c r="J4" s="7" t="s">
        <v>30</v>
      </c>
      <c r="K4" s="9" t="s">
        <v>30</v>
      </c>
    </row>
    <row r="5" spans="1:11" ht="15.75">
      <c r="A5" s="3" t="s">
        <v>16</v>
      </c>
      <c r="B5" s="28">
        <v>9.6666666666666661</v>
      </c>
      <c r="C5" s="27">
        <v>8.8000000000000007</v>
      </c>
      <c r="D5" s="29">
        <v>10</v>
      </c>
      <c r="E5" s="30">
        <v>10</v>
      </c>
      <c r="F5" s="10">
        <v>1.9339999999999999</v>
      </c>
      <c r="G5" s="10">
        <f t="shared" ref="G5:G19" si="0">C5/5</f>
        <v>1.7600000000000002</v>
      </c>
      <c r="H5" s="11">
        <v>2</v>
      </c>
      <c r="I5" s="10">
        <v>4</v>
      </c>
      <c r="J5" s="11">
        <f>SUM(F5:I5)</f>
        <v>9.6939999999999991</v>
      </c>
      <c r="K5" s="8"/>
    </row>
    <row r="6" spans="1:11" ht="15.75">
      <c r="A6" s="3" t="s">
        <v>17</v>
      </c>
      <c r="B6" s="28">
        <v>9.2333333333333325</v>
      </c>
      <c r="C6" s="31">
        <v>9.6</v>
      </c>
      <c r="D6" s="29">
        <v>1.25</v>
      </c>
      <c r="E6" s="30">
        <v>10</v>
      </c>
      <c r="F6" s="10">
        <v>1.8460000000000001</v>
      </c>
      <c r="G6" s="10">
        <f t="shared" si="0"/>
        <v>1.92</v>
      </c>
      <c r="H6" s="11">
        <v>2</v>
      </c>
      <c r="I6" s="10">
        <v>0.5</v>
      </c>
      <c r="J6" s="11">
        <f t="shared" ref="J6:J7" si="1">SUM(F6:I6)</f>
        <v>6.266</v>
      </c>
      <c r="K6" s="9"/>
    </row>
    <row r="7" spans="1:11" ht="15.75">
      <c r="A7" s="3" t="s">
        <v>18</v>
      </c>
      <c r="B7" s="28">
        <v>9.0833333333333339</v>
      </c>
      <c r="C7" s="31">
        <v>9.1999999999999993</v>
      </c>
      <c r="D7" s="29">
        <v>0.69</v>
      </c>
      <c r="E7" s="30">
        <v>10</v>
      </c>
      <c r="F7" s="10">
        <v>1.8160000000000001</v>
      </c>
      <c r="G7" s="10">
        <f t="shared" si="0"/>
        <v>1.8399999999999999</v>
      </c>
      <c r="H7" s="11">
        <v>2</v>
      </c>
      <c r="I7" s="10">
        <v>0.28000000000000003</v>
      </c>
      <c r="J7" s="11">
        <f t="shared" si="1"/>
        <v>5.9359999999999999</v>
      </c>
      <c r="K7" s="9"/>
    </row>
    <row r="8" spans="1:11" ht="15.75">
      <c r="A8" s="2" t="s">
        <v>7</v>
      </c>
      <c r="B8" s="32" t="s">
        <v>13</v>
      </c>
      <c r="C8" s="33" t="s">
        <v>8</v>
      </c>
      <c r="D8" s="33" t="s">
        <v>1</v>
      </c>
      <c r="E8" s="33" t="s">
        <v>9</v>
      </c>
      <c r="F8" s="12" t="s">
        <v>14</v>
      </c>
      <c r="G8" s="12" t="s">
        <v>8</v>
      </c>
      <c r="H8" s="12" t="s">
        <v>10</v>
      </c>
      <c r="I8" s="12" t="s">
        <v>1</v>
      </c>
      <c r="J8" s="12" t="s">
        <v>2</v>
      </c>
      <c r="K8" s="13" t="s">
        <v>3</v>
      </c>
    </row>
    <row r="9" spans="1:11" ht="15.75">
      <c r="A9" s="3" t="s">
        <v>19</v>
      </c>
      <c r="B9" s="28">
        <v>9.9333333333333336</v>
      </c>
      <c r="C9" s="31">
        <v>8.8000000000000007</v>
      </c>
      <c r="D9" s="29">
        <v>1.9</v>
      </c>
      <c r="E9" s="30">
        <v>2</v>
      </c>
      <c r="F9" s="10">
        <v>1.9866666666666668</v>
      </c>
      <c r="G9" s="10">
        <f t="shared" si="0"/>
        <v>1.7600000000000002</v>
      </c>
      <c r="H9" s="11">
        <v>2</v>
      </c>
      <c r="I9" s="10">
        <v>0.76</v>
      </c>
      <c r="J9" s="11">
        <f>SUM(F9:I9)</f>
        <v>6.5066666666666668</v>
      </c>
      <c r="K9" s="9"/>
    </row>
    <row r="10" spans="1:11" ht="15.75">
      <c r="A10" s="3" t="s">
        <v>20</v>
      </c>
      <c r="B10" s="28">
        <v>3.2666666666666671</v>
      </c>
      <c r="C10" s="31">
        <v>7.6</v>
      </c>
      <c r="D10" s="29">
        <v>0.34</v>
      </c>
      <c r="E10" s="30">
        <v>0</v>
      </c>
      <c r="F10" s="10">
        <v>0.65333333333333343</v>
      </c>
      <c r="G10" s="10">
        <f t="shared" si="0"/>
        <v>1.52</v>
      </c>
      <c r="H10" s="11">
        <v>0</v>
      </c>
      <c r="I10" s="10">
        <v>0.13600000000000001</v>
      </c>
      <c r="J10" s="11">
        <f t="shared" ref="J10:J19" si="2">SUM(F10:I10)</f>
        <v>2.3093333333333335</v>
      </c>
      <c r="K10" s="9"/>
    </row>
    <row r="11" spans="1:11" ht="15.75">
      <c r="A11" s="3" t="s">
        <v>21</v>
      </c>
      <c r="B11" s="28">
        <v>7.6333333333333329</v>
      </c>
      <c r="C11" s="31">
        <v>8.8000000000000007</v>
      </c>
      <c r="D11" s="29">
        <v>0.56000000000000005</v>
      </c>
      <c r="E11" s="30">
        <v>1.2</v>
      </c>
      <c r="F11" s="10">
        <v>1.5266666666666666</v>
      </c>
      <c r="G11" s="10">
        <f t="shared" si="0"/>
        <v>1.7600000000000002</v>
      </c>
      <c r="H11" s="11">
        <v>1.2</v>
      </c>
      <c r="I11" s="10">
        <v>0.224</v>
      </c>
      <c r="J11" s="11">
        <f t="shared" si="2"/>
        <v>4.7106666666666674</v>
      </c>
      <c r="K11" s="9"/>
    </row>
    <row r="12" spans="1:11" ht="15.75">
      <c r="A12" s="3" t="s">
        <v>22</v>
      </c>
      <c r="B12" s="28">
        <v>8.9666666666666668</v>
      </c>
      <c r="C12" s="31">
        <v>7.6</v>
      </c>
      <c r="D12" s="29">
        <v>0</v>
      </c>
      <c r="E12" s="30">
        <v>1.7</v>
      </c>
      <c r="F12" s="10">
        <v>1.7933333333333334</v>
      </c>
      <c r="G12" s="10">
        <f t="shared" si="0"/>
        <v>1.52</v>
      </c>
      <c r="H12" s="11">
        <v>1.7</v>
      </c>
      <c r="I12" s="10">
        <v>0</v>
      </c>
      <c r="J12" s="11">
        <f t="shared" si="2"/>
        <v>5.0133333333333336</v>
      </c>
      <c r="K12" s="9"/>
    </row>
    <row r="13" spans="1:11" ht="15.75">
      <c r="A13" s="3" t="s">
        <v>23</v>
      </c>
      <c r="B13" s="28">
        <v>8.0333333333333332</v>
      </c>
      <c r="C13" s="31">
        <v>8.8000000000000007</v>
      </c>
      <c r="D13" s="29">
        <v>0.46</v>
      </c>
      <c r="E13" s="30">
        <v>1.5</v>
      </c>
      <c r="F13" s="10">
        <v>1.6066666666666667</v>
      </c>
      <c r="G13" s="10">
        <f t="shared" si="0"/>
        <v>1.7600000000000002</v>
      </c>
      <c r="H13" s="11">
        <v>1.5</v>
      </c>
      <c r="I13" s="10">
        <v>0.184</v>
      </c>
      <c r="J13" s="11">
        <f t="shared" si="2"/>
        <v>5.0506666666666673</v>
      </c>
      <c r="K13" s="9"/>
    </row>
    <row r="14" spans="1:11" ht="15.75">
      <c r="A14" s="3" t="s">
        <v>24</v>
      </c>
      <c r="B14" s="28">
        <v>6</v>
      </c>
      <c r="C14" s="31">
        <v>8.4</v>
      </c>
      <c r="D14" s="29">
        <v>1.0900000000000001</v>
      </c>
      <c r="E14" s="30">
        <v>1.2</v>
      </c>
      <c r="F14" s="10">
        <v>1.2</v>
      </c>
      <c r="G14" s="10">
        <f t="shared" si="0"/>
        <v>1.6800000000000002</v>
      </c>
      <c r="H14" s="11">
        <v>1.2</v>
      </c>
      <c r="I14" s="10">
        <v>0.436</v>
      </c>
      <c r="J14" s="11">
        <f t="shared" si="2"/>
        <v>4.516</v>
      </c>
      <c r="K14" s="9"/>
    </row>
    <row r="15" spans="1:11" ht="15.75">
      <c r="A15" s="3" t="s">
        <v>25</v>
      </c>
      <c r="B15" s="28">
        <v>9.7333333333333325</v>
      </c>
      <c r="C15" s="31">
        <v>9.6</v>
      </c>
      <c r="D15" s="29">
        <v>0.32</v>
      </c>
      <c r="E15" s="30">
        <v>1.8</v>
      </c>
      <c r="F15" s="10">
        <v>1.9466666666666665</v>
      </c>
      <c r="G15" s="10">
        <f t="shared" si="0"/>
        <v>1.92</v>
      </c>
      <c r="H15" s="11">
        <v>1.8</v>
      </c>
      <c r="I15" s="10">
        <v>0.128</v>
      </c>
      <c r="J15" s="11">
        <f t="shared" si="2"/>
        <v>5.7946666666666662</v>
      </c>
      <c r="K15" s="9"/>
    </row>
    <row r="16" spans="1:11" ht="15.75">
      <c r="A16" s="3" t="s">
        <v>26</v>
      </c>
      <c r="B16" s="34" t="s">
        <v>30</v>
      </c>
      <c r="C16" s="31" t="s">
        <v>30</v>
      </c>
      <c r="D16" s="31" t="s">
        <v>30</v>
      </c>
      <c r="E16" s="31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1" t="s">
        <v>30</v>
      </c>
      <c r="K16" s="14" t="s">
        <v>30</v>
      </c>
    </row>
    <row r="17" spans="1:11" ht="15.75">
      <c r="A17" s="3" t="s">
        <v>27</v>
      </c>
      <c r="B17" s="28">
        <v>10</v>
      </c>
      <c r="C17" s="31">
        <v>8.4</v>
      </c>
      <c r="D17" s="29">
        <v>10</v>
      </c>
      <c r="E17" s="30">
        <v>2</v>
      </c>
      <c r="F17" s="10">
        <v>2</v>
      </c>
      <c r="G17" s="10">
        <f t="shared" si="0"/>
        <v>1.6800000000000002</v>
      </c>
      <c r="H17" s="11">
        <v>2</v>
      </c>
      <c r="I17" s="10">
        <v>4</v>
      </c>
      <c r="J17" s="11">
        <f t="shared" si="2"/>
        <v>9.68</v>
      </c>
      <c r="K17" s="9"/>
    </row>
    <row r="18" spans="1:11" ht="15.75">
      <c r="A18" s="3" t="s">
        <v>28</v>
      </c>
      <c r="B18" s="28">
        <v>9.6</v>
      </c>
      <c r="C18" s="31">
        <v>8.8000000000000007</v>
      </c>
      <c r="D18" s="29">
        <v>4.17</v>
      </c>
      <c r="E18" s="30">
        <v>2</v>
      </c>
      <c r="F18" s="10">
        <v>1.92</v>
      </c>
      <c r="G18" s="10">
        <f t="shared" si="0"/>
        <v>1.7600000000000002</v>
      </c>
      <c r="H18" s="11">
        <v>2</v>
      </c>
      <c r="I18" s="10">
        <v>1.6679999999999999</v>
      </c>
      <c r="J18" s="11">
        <f t="shared" si="2"/>
        <v>7.3479999999999999</v>
      </c>
      <c r="K18" s="9"/>
    </row>
    <row r="19" spans="1:11" ht="16.5" thickBot="1">
      <c r="A19" s="4" t="s">
        <v>29</v>
      </c>
      <c r="B19" s="35">
        <v>7.1333333333333329</v>
      </c>
      <c r="C19" s="36">
        <v>7.6</v>
      </c>
      <c r="D19" s="37">
        <v>2.96</v>
      </c>
      <c r="E19" s="38">
        <v>1.5</v>
      </c>
      <c r="F19" s="15">
        <v>1.4266666666666665</v>
      </c>
      <c r="G19" s="15">
        <f t="shared" si="0"/>
        <v>1.52</v>
      </c>
      <c r="H19" s="16">
        <v>1.5</v>
      </c>
      <c r="I19" s="15">
        <v>1.1839999999999999</v>
      </c>
      <c r="J19" s="11">
        <f t="shared" si="2"/>
        <v>5.6306666666666665</v>
      </c>
      <c r="K19" s="17"/>
    </row>
  </sheetData>
  <mergeCells count="2">
    <mergeCell ref="B1:E1"/>
    <mergeCell ref="F1:K1"/>
  </mergeCells>
  <pageMargins left="0" right="0" top="0.39370078740157505" bottom="0.39370078740157505" header="0" footer="0"/>
  <pageSetup paperSize="9" orientation="portrait" verticalDpi="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 PAVANATO</dc:creator>
  <cp:lastModifiedBy>Guilherme Bochi</cp:lastModifiedBy>
  <cp:revision>1</cp:revision>
  <dcterms:created xsi:type="dcterms:W3CDTF">2017-10-20T23:41:04Z</dcterms:created>
  <dcterms:modified xsi:type="dcterms:W3CDTF">2021-04-24T12:23:34Z</dcterms:modified>
</cp:coreProperties>
</file>