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1" activeTab="1"/>
  </bookViews>
  <sheets>
    <sheet name="Instituições por País" sheetId="1" r:id="rId1"/>
    <sheet name="Dados por Convênio" sheetId="2" r:id="rId2"/>
    <sheet name="Plan1" sheetId="3" state="hidden" r:id="rId3"/>
  </sheets>
  <definedNames>
    <definedName name="_xlnm.Print_Area" localSheetId="1">'Dados por Convênio'!$A$1:$Q$139</definedName>
    <definedName name="_xlnm.Print_Titles" localSheetId="1">'Dados por Convênio'!$1:$3</definedName>
    <definedName name="_xlnm._FilterDatabase" localSheetId="1" hidden="1">'Dados por Convênio'!$A$3:$Q$139</definedName>
    <definedName name="_xlnm.Print_Titles" localSheetId="0">'Instituições por País'!$1:$3</definedName>
    <definedName name="_xlfn_COUNTIFS">NA()</definedName>
    <definedName name="_xlfn_SUMIFS">NA()</definedName>
    <definedName name="Excel_BuiltIn__FilterDatabase" localSheetId="0">'Instituições por País'!$A$1:$C$57</definedName>
  </definedNames>
  <calcPr fullCalcOnLoad="1"/>
</workbook>
</file>

<file path=xl/sharedStrings.xml><?xml version="1.0" encoding="utf-8"?>
<sst xmlns="http://schemas.openxmlformats.org/spreadsheetml/2006/main" count="1590" uniqueCount="719">
  <si>
    <t xml:space="preserve">       Convênios Internacionais por País</t>
  </si>
  <si>
    <t>Países</t>
  </si>
  <si>
    <t>Instituição/Órgão</t>
  </si>
  <si>
    <t>N° de Convênios</t>
  </si>
  <si>
    <t>Alemanha</t>
  </si>
  <si>
    <t>Universidade de Ciências de Aplicadas de Gelsenkirchen</t>
  </si>
  <si>
    <t>Universidade Leipzig de Ciências aplicadas - Alemanha</t>
  </si>
  <si>
    <t>Universidade Lepizig de Ciências Aplicadas</t>
  </si>
  <si>
    <t>Universität Paderborn</t>
  </si>
  <si>
    <t>Ostfalia University of Applied Sciences</t>
  </si>
  <si>
    <t xml:space="preserve">Hospital Mediclin Plau AM See Mecklenburg – Vorpormmern </t>
  </si>
  <si>
    <t xml:space="preserve">Centro Alemão de Pesquisa em Biomassa e Outros </t>
  </si>
  <si>
    <t>TOTAL</t>
  </si>
  <si>
    <t>Angola</t>
  </si>
  <si>
    <t>Universidade Agostinho Neto</t>
  </si>
  <si>
    <t>Argentina</t>
  </si>
  <si>
    <t>Universidad Del Salvador de Buenos Aires</t>
  </si>
  <si>
    <t>Universidade Nacional de Misiones (Argentina)</t>
  </si>
  <si>
    <t>Fundacion Misiones Sustentable</t>
  </si>
  <si>
    <t>Universidade Nacional do Litoral</t>
  </si>
  <si>
    <t>Universidad Nacional de Misiones* (1 Federação Econômica e 1 com Bío-Bío - Chile)</t>
  </si>
  <si>
    <t>Universidad Nacional del Nordeste</t>
  </si>
  <si>
    <t xml:space="preserve">Universidad Nacional de Tres de Febrero </t>
  </si>
  <si>
    <t>Universidade de Congresso</t>
  </si>
  <si>
    <t>Argélia</t>
  </si>
  <si>
    <t xml:space="preserve">Universite Abdehlhamid Ibn Badis de Mostaganem - Argélia </t>
  </si>
  <si>
    <t>Austrália</t>
  </si>
  <si>
    <t>Universidade de Melbourne</t>
  </si>
  <si>
    <t>Áustria</t>
  </si>
  <si>
    <t>Universidade de Bodenkultur</t>
  </si>
  <si>
    <t>Bélgica</t>
  </si>
  <si>
    <t>Universidade de Ghent (Bélgica)</t>
  </si>
  <si>
    <t>Vrije Universiteit Brussel</t>
  </si>
  <si>
    <t>Cabo Verde</t>
  </si>
  <si>
    <t>Universidade de Cabo Verde</t>
  </si>
  <si>
    <t>Universidade de Santiago</t>
  </si>
  <si>
    <t>Canadá</t>
  </si>
  <si>
    <t xml:space="preserve">Queen’s University at Kingston </t>
  </si>
  <si>
    <t>Bureau de Coopération Interuniversitarie (Canadá)</t>
  </si>
  <si>
    <t>Universidade de British Columbia</t>
  </si>
  <si>
    <t>Universidade Mcgill</t>
  </si>
  <si>
    <t>Chile</t>
  </si>
  <si>
    <t>Universidad Metropolitana de Ciências de La Educacion</t>
  </si>
  <si>
    <t>Universidade de Bío-Bío*</t>
  </si>
  <si>
    <t>Universidad Autonoma de Chile</t>
  </si>
  <si>
    <t>Universidade Tecnológica do Chile - INACAP</t>
  </si>
  <si>
    <t>Colômbia</t>
  </si>
  <si>
    <r>
      <rPr>
        <sz val="10"/>
        <rFont val="Arial"/>
        <family val="2"/>
      </rPr>
      <t xml:space="preserve">Universidade del Valle                        </t>
    </r>
    <r>
      <rPr>
        <b/>
        <sz val="10"/>
        <rFont val="Arial"/>
        <family val="2"/>
      </rPr>
      <t xml:space="preserve"> </t>
    </r>
  </si>
  <si>
    <t>Universidad Antonio Nariño</t>
  </si>
  <si>
    <t>Universidad de Antioquia</t>
  </si>
  <si>
    <t>Universidad de Los Llanos</t>
  </si>
  <si>
    <t>Universidad Nacional de Colombia</t>
  </si>
  <si>
    <t xml:space="preserve">Universidade de Medellin </t>
  </si>
  <si>
    <t>Universidad del Norte</t>
  </si>
  <si>
    <t xml:space="preserve">Universidade Del Cauca </t>
  </si>
  <si>
    <t>Universidad Del Sinú - Elias Bechara Zainúm</t>
  </si>
  <si>
    <t>Universidad Cooperativa de Colombia</t>
  </si>
  <si>
    <t>Cuba</t>
  </si>
  <si>
    <t>Instituto de Investigaciones Porcinas</t>
  </si>
  <si>
    <t>Espanha</t>
  </si>
  <si>
    <t xml:space="preserve">Centro de Investigacion yTecnologia Agroalimentario de Aragón </t>
  </si>
  <si>
    <t>Fundación de Centro de Cirurgia Mínima Invasión Jesús Usón</t>
  </si>
  <si>
    <t>Gestión Veterinaria Porcina, S. L. (GVP)</t>
  </si>
  <si>
    <t>Instituto Nacional de Educacion Física de Catalunia</t>
  </si>
  <si>
    <t>Universidad catolica de Murcia</t>
  </si>
  <si>
    <t>Universidad de Huelva</t>
  </si>
  <si>
    <t>Universidad de Extremadura</t>
  </si>
  <si>
    <t xml:space="preserve">Universidade de Cantabria - Espanha </t>
  </si>
  <si>
    <t>Universidade de León</t>
  </si>
  <si>
    <t>Universidade de Lleida - Catalunha</t>
  </si>
  <si>
    <t>Universidade Complutense de Madrid</t>
  </si>
  <si>
    <t>Universidade de Santiago de Compostela</t>
  </si>
  <si>
    <t xml:space="preserve">Universidade de Sevilla </t>
  </si>
  <si>
    <t>Universidade de Oviedo</t>
  </si>
  <si>
    <t>Universidade Politécnica  de Valência</t>
  </si>
  <si>
    <t>Universidade Politécnica  de Madrid</t>
  </si>
  <si>
    <t>Universidad Autonoma de Madrid</t>
  </si>
  <si>
    <t>Universidade de Salamanca</t>
  </si>
  <si>
    <t>Universidade Politécnica da Catalunia</t>
  </si>
  <si>
    <t>Instituto Catalão de Ciências Cardiovasculares</t>
  </si>
  <si>
    <t>Universidade de Barcelona</t>
  </si>
  <si>
    <t>Estados Unidos</t>
  </si>
  <si>
    <t>Universidade da Flórida</t>
  </si>
  <si>
    <t>East Tennessee State University</t>
  </si>
  <si>
    <t xml:space="preserve">Universidade de Nebraska </t>
  </si>
  <si>
    <t>Universidade de Nebraska, Instituto de Agricultura e Recursos Naturais – Lincoln</t>
  </si>
  <si>
    <t>Temple University</t>
  </si>
  <si>
    <t>University of Texas em Dallas - Escola de Engenharia e Ciências da Computação</t>
  </si>
  <si>
    <t>Innovation To End Neglected Diseases A Nonprofit Public Benefit (USA)</t>
  </si>
  <si>
    <t>State University of New York (OSWEGO) - USA</t>
  </si>
  <si>
    <t xml:space="preserve">Universidade de Reims Champagne - Ardenne (França) </t>
  </si>
  <si>
    <t>França</t>
  </si>
  <si>
    <t>Universidade de Lile (França) - Consórcio: "IBRASIL - Projeto Brasil Inovadora e Inclusiva" - Programa Erasmus Mundus ação2, Lote 16, Brasil</t>
  </si>
  <si>
    <t xml:space="preserve">L' université de Réunion </t>
  </si>
  <si>
    <t>L' Univiersité François-Rabelais de Tours (França)</t>
  </si>
  <si>
    <t>Universite D'Orleans</t>
  </si>
  <si>
    <t>Universidade de Poitiers</t>
  </si>
  <si>
    <t>Holanda</t>
  </si>
  <si>
    <t>Autoridade Holandesa de Segurança Alimentar e Produtos Consumíveis</t>
  </si>
  <si>
    <t>Wur Rikilt Universidade e Centro de Pesquisa de Wageningen / Instituto de Segurança Alimentar (Holanda)</t>
  </si>
  <si>
    <t xml:space="preserve">Netherlands Institute Of Ecology - Holanda </t>
  </si>
  <si>
    <t>Honduras</t>
  </si>
  <si>
    <t>Universidad Nacional de Agricultura</t>
  </si>
  <si>
    <t>Hungria</t>
  </si>
  <si>
    <t>Szent IstvanUniversity</t>
  </si>
  <si>
    <t>Itália</t>
  </si>
  <si>
    <t>Universidade dos Estudos de Florença</t>
  </si>
  <si>
    <t>L'instituto di Scienze Dell'Atmosfera e del Clima, Itália</t>
  </si>
  <si>
    <t>Universitá Degli Studi Firenze</t>
  </si>
  <si>
    <t>Academia de La Bona Creansa</t>
  </si>
  <si>
    <t>Universitá Degli Studi di Milano</t>
  </si>
  <si>
    <t>Universidade Livre de Bolzen- Bolzano (FUB) - Faculdade de Ciências Tecnologicas e Naturais da Itália</t>
  </si>
  <si>
    <t>University of Bologna</t>
  </si>
  <si>
    <t>Universitá di Pisa</t>
  </si>
  <si>
    <t xml:space="preserve">Universidade de Pádova </t>
  </si>
  <si>
    <t>México</t>
  </si>
  <si>
    <t>Universidad Autônoma de Chiapas</t>
  </si>
  <si>
    <t>Universidade La Salle Laguna</t>
  </si>
  <si>
    <t>Centro Regional de Educação em Ciência e Tecnologia Espacial para a América Latina e o Caribe(México) - Campus Brasil/CRECTEALC</t>
  </si>
  <si>
    <t>Universidad Autónoma de Chapingo - México</t>
  </si>
  <si>
    <t>Universidad Autónoma de Tlaxcala</t>
  </si>
  <si>
    <t>Universidade de Guadalajara</t>
  </si>
  <si>
    <t>Universidade Pedagógica de Durango</t>
  </si>
  <si>
    <t xml:space="preserve">Universidade Nacional Autonoma do México - UNAM </t>
  </si>
  <si>
    <t>Moçambique</t>
  </si>
  <si>
    <t>Universidade Pedagógica - Moçambique</t>
  </si>
  <si>
    <t>Universidade de Zambeze</t>
  </si>
  <si>
    <t>Universidade Politécnica de Moçambique</t>
  </si>
  <si>
    <t>Nigéria</t>
  </si>
  <si>
    <t>Afe Babalola University, Ado-Ekiti, Nigeria</t>
  </si>
  <si>
    <t>Paraguai</t>
  </si>
  <si>
    <t>Universidad Nacional de Concepcion - UNC</t>
  </si>
  <si>
    <t xml:space="preserve">Universidade Nacional de Assunção </t>
  </si>
  <si>
    <t xml:space="preserve">Universidad Nacional del Este </t>
  </si>
  <si>
    <t>Polônia</t>
  </si>
  <si>
    <t>Universidade de Tecnologia de Gdansk</t>
  </si>
  <si>
    <t xml:space="preserve">Universidade Maria Curiesklodowska </t>
  </si>
  <si>
    <t>Portugal</t>
  </si>
  <si>
    <t>Universidade do Porto</t>
  </si>
  <si>
    <t xml:space="preserve">Universidade de Algarve </t>
  </si>
  <si>
    <t>Universidade de Lisboa</t>
  </si>
  <si>
    <t>Universidade de Lisboa - ISEG</t>
  </si>
  <si>
    <t>Universidade Autônoma de Lisboa - UAL</t>
  </si>
  <si>
    <t>Universidade da Beira Interior (Portugal)</t>
  </si>
  <si>
    <t>Universidade Nova de Lisboa</t>
  </si>
  <si>
    <t>Universidade do Minho</t>
  </si>
  <si>
    <t>Câmara Municipal de Salvaterra</t>
  </si>
  <si>
    <t>Instituto Politécnico de Bragança</t>
  </si>
  <si>
    <t>Instituto Politécnico de Setúbal</t>
  </si>
  <si>
    <t>Instituto Politécnico do Porto, Município de Paços Ferreira, Associação Empresarial  de Paços de Ferreira, PFR Invest – Sociedade de Gestão Urbana, Prefeitura Municipal de Santa Maria, Câmara de Comércio e Indústria de Santa Maria, Agência de Desenvolvimento de Santa Maria, UFSM (Intituições Portuguesas e Brasileiras)</t>
  </si>
  <si>
    <t>Instituto Politécnico de Tomar</t>
  </si>
  <si>
    <t>Universidade de Aveiro</t>
  </si>
  <si>
    <t>Universidade de Coimbra</t>
  </si>
  <si>
    <t>Reino Unido</t>
  </si>
  <si>
    <t>Univeridade de Bristol</t>
  </si>
  <si>
    <t>Universidade de Nottingham</t>
  </si>
  <si>
    <t>Universidade Federal de Tomsk</t>
  </si>
  <si>
    <t>Universidade Politécnica de São Petesburgo</t>
  </si>
  <si>
    <t>Rússia</t>
  </si>
  <si>
    <t xml:space="preserve">Companhia Russa de Pesquisa e Produção: "Sistemas e Instrumentos de Precisão"   </t>
  </si>
  <si>
    <t xml:space="preserve">Suécia </t>
  </si>
  <si>
    <t>Administração Nacional de Alimentos da Suécia</t>
  </si>
  <si>
    <t xml:space="preserve">Instituto de Tecnologia Blekinge </t>
  </si>
  <si>
    <t xml:space="preserve">Molnlycke Helth Care AB </t>
  </si>
  <si>
    <t>Tailândia</t>
  </si>
  <si>
    <t>Kasetsart University - Tailândia</t>
  </si>
  <si>
    <t>Universidade Tecnológica do Uruguai</t>
  </si>
  <si>
    <t xml:space="preserve">Instituto Nacional de Investigacion Agropecuária - Uruguai </t>
  </si>
  <si>
    <t>TOTAL GERAL</t>
  </si>
  <si>
    <t>Fonte: Coordenadoria de Projetos e Convênios – Pró-Reitoria de Planejamento</t>
  </si>
  <si>
    <t>* O convênio com "Univesidade Nacional de Misiones (Argentina) e Bío-Bío (Chile) - Convênio de Colaboração Acadêmica, Científica e Cultural" foi contado em cada país, portanto duas vezes.</t>
  </si>
  <si>
    <t>RELAÇÃO DETALHADA DOS CONVÊNIOS INTERNACIONAIS</t>
  </si>
  <si>
    <t>N° Processo</t>
  </si>
  <si>
    <t>Data</t>
  </si>
  <si>
    <t>Nome</t>
  </si>
  <si>
    <t>CNPJ</t>
  </si>
  <si>
    <t>N° do Convênio</t>
  </si>
  <si>
    <t>Instrum.</t>
  </si>
  <si>
    <t>Unidade</t>
  </si>
  <si>
    <t>Sub-Unidade</t>
  </si>
  <si>
    <t>Tipo</t>
  </si>
  <si>
    <t>Objeto</t>
  </si>
  <si>
    <t>Data Ass.</t>
  </si>
  <si>
    <t>Vigência</t>
  </si>
  <si>
    <t>Valor</t>
  </si>
  <si>
    <t>Coordenador</t>
  </si>
  <si>
    <t>Gestor</t>
  </si>
  <si>
    <t>Abrangência</t>
  </si>
  <si>
    <t>País</t>
  </si>
  <si>
    <t>23081.009760/2010-13</t>
  </si>
  <si>
    <t>Centro Alemão de Pesquisa em Biomassa e Outros – Alemanha - Carta de Intenções</t>
  </si>
  <si>
    <t>CO</t>
  </si>
  <si>
    <t>CT</t>
  </si>
  <si>
    <t>Departamento de Engenharia Química - DEC</t>
  </si>
  <si>
    <t>Acordo de Cooperação Internacional</t>
  </si>
  <si>
    <t>Criação de uma base para a implantação de plantas de biogás para a digestão de resíduos orgânicos no Sul do Brasil</t>
  </si>
  <si>
    <t>Indeterminado</t>
  </si>
  <si>
    <t>Djalma Dias da Silveira</t>
  </si>
  <si>
    <t>Internacional</t>
  </si>
  <si>
    <t>23081.008533/2017-39</t>
  </si>
  <si>
    <t>Hospital Mediclin Plau AM See Mecklenburg – Vorpormmern – Alemanha - Acordo de Cooperação (Programa de Estágio)</t>
  </si>
  <si>
    <t>CCS</t>
  </si>
  <si>
    <t>Curso de Medicina</t>
  </si>
  <si>
    <t>Cooperação no domínio de cuidados de saúde e educação em todos os aspectos do intercâmbio cultural de estudantes, professores da área médica, de ambas as instituições.</t>
  </si>
  <si>
    <t>Gilmor Farenzena</t>
  </si>
  <si>
    <t>23081.004180/2015-36</t>
  </si>
  <si>
    <t>Ostfalia University of Applied Sciences (Alemanha)</t>
  </si>
  <si>
    <t>Gabinete do Reitor</t>
  </si>
  <si>
    <t>SAI</t>
  </si>
  <si>
    <t>Intercâmbio de estudos, pesquisa, ensino e cooperação curricular em relação a estudantes, acadêmicos, cientistas e não-acadêmicos.</t>
  </si>
  <si>
    <t>23081.002399/2014-10</t>
  </si>
  <si>
    <t>Universidade de Ciências de Aplicadas de Gelsenkirchen - Alemanha - Acordo de Cooperação Internacional</t>
  </si>
  <si>
    <t xml:space="preserve">Reitoria </t>
  </si>
  <si>
    <t>Estreitar relações entre nossas duas instituições em educação internacional, pesquisas e serviços, e outras atividades relacionadas</t>
  </si>
  <si>
    <t>Tempo Indeterminado</t>
  </si>
  <si>
    <t xml:space="preserve">Alexandre Campos </t>
  </si>
  <si>
    <t>23081.024732/2017-94</t>
  </si>
  <si>
    <t xml:space="preserve">Cooperação Internacional </t>
  </si>
  <si>
    <t>Ambas as instituições firmatárias procurarão estimular e implementar programas de cooperação técnico-científica e cultural, em conformidade com a legislação vigente em seus respectivos países e com as Normas de Direito Internacional.</t>
  </si>
  <si>
    <t xml:space="preserve">SAI </t>
  </si>
  <si>
    <t>23081.016635/2013-02</t>
  </si>
  <si>
    <t>CEFD</t>
  </si>
  <si>
    <t>Direção do CEFD</t>
  </si>
  <si>
    <t>Luiz Osorio Cruz Portela</t>
  </si>
  <si>
    <t>23081.007717/2002-03</t>
  </si>
  <si>
    <t>Universidade Agostino Neto - Angola - Protocolo de Cooperação</t>
  </si>
  <si>
    <t>Reitoria</t>
  </si>
  <si>
    <t>A cooperação entre as universidade desenvolver-se-á concretamente dentro do quadro e domínios que sejam considerados de interesse comum, designadamente:formação graduada e pós-graduada, intercâmbio científico-pedagógico e técnico e reorganização da estrutura administrativa.</t>
  </si>
  <si>
    <t>9/5/2007 renovando-se automaticamente</t>
  </si>
  <si>
    <t xml:space="preserve"> José Luiz de Moura</t>
  </si>
  <si>
    <t>23081.008619/2014-19</t>
  </si>
  <si>
    <t>CCNE</t>
  </si>
  <si>
    <t>Depto de Geociêcias</t>
  </si>
  <si>
    <t>Estimular e implementar programas de cooperação técnico-científica e cultural, em conformidade com a legislação vigente em seus respectivos países e com as Normas de Direito Internacional.</t>
  </si>
  <si>
    <t>Waterloo Pereira Filho</t>
  </si>
  <si>
    <t>23081.018018/2013-33</t>
  </si>
  <si>
    <t>CESNORS</t>
  </si>
  <si>
    <t>Curso de Engenharia Ambiental - FW</t>
  </si>
  <si>
    <t>Estimular a realizar programas de cooperação técnico-científico e cultural, em conformidade com a legislação vigente em seus respectivos países e Normas de Direito Internacional, levando em consideração as suas possibilidades de pessoal.</t>
  </si>
  <si>
    <t>Malva Andrea Mancuso</t>
  </si>
  <si>
    <t>23081.007163/2010-46</t>
  </si>
  <si>
    <t xml:space="preserve">Universidad Nacional de Tres de Febrero - Argentina - Protocolo específico 1 - Acordo de Cooperação Técnico-Científica e Cultural </t>
  </si>
  <si>
    <t>CE</t>
  </si>
  <si>
    <t>Curso Programa em Educação</t>
  </si>
  <si>
    <t>Cooperar academicamente para o ditado do programa de Pós-Graduação em políticas e Administração que dita a UNTREF (Mestre em políticas e Administração da Educação, Especialização em Planejamento e Gestão da Educação, Especialização em Gestão e Avaliação de Instituições Educativa e Especialização em Gestão e Docência para a Educação Superior</t>
  </si>
  <si>
    <t xml:space="preserve"> Rosane Carneiro Sarturi</t>
  </si>
  <si>
    <t>Universidad Nacional de Tres de Febrero - Argentina - Protocolo específico 1 - Acordo de Cooperação Técnico-Científica e Cultural 1° Termo Aditivo</t>
  </si>
  <si>
    <t>TA1</t>
  </si>
  <si>
    <t>Curso Programa PG em Educação</t>
  </si>
  <si>
    <t>O presente termo aditivo tem como objetivo manter as atividades realizadas entre as instituições pelo prazo de cinco anos, renovável de acordo com as normas vigentes</t>
  </si>
  <si>
    <t>Prof Rosane Carneiro Sartur</t>
  </si>
  <si>
    <t>23081.017179/2013-18</t>
  </si>
  <si>
    <t>Universidad Nacional del Nordeste - Convênio Específico</t>
  </si>
  <si>
    <t>Curso de Odontologia</t>
  </si>
  <si>
    <t>O presente convênio específico tem como objetivo geral fomentar as relações institucionais, técnicas, culturais e científicas entre as Faculdades de Odontologia de ambas as Universidades.</t>
  </si>
  <si>
    <t xml:space="preserve">Renesio Armindo Grehs </t>
  </si>
  <si>
    <t>Universidad Nacional del Nordeste - Convênio Geral</t>
  </si>
  <si>
    <t>Estabelecer as bases e critérios sobre os quais a UNNE e a UFSM realizarão ações conjuntas de colaboração acadêmica, científica e cultural para o enriquecimento das funções educativas que desempenham.</t>
  </si>
  <si>
    <t>23081.012159/2014-23</t>
  </si>
  <si>
    <t>Clarice Madalena Bueno Rolim</t>
  </si>
  <si>
    <t>23081.013420/2004-79</t>
  </si>
  <si>
    <t>Univesidade Nacional de Misiones - Argentina - e Bio-Bio - Chile - Convênio de Colaboração Acadêmica, Científica e Cultural</t>
  </si>
  <si>
    <t>Programa de Pós-Graduação em Engenharia de Produção</t>
  </si>
  <si>
    <t>As instituições que subscrevem convem em intercambiar suas experiências e pessoal  nos campos da docência da pesquisa, dentro daquelas áreas das quais tenham interesse manifestados.</t>
  </si>
  <si>
    <t xml:space="preserve"> Edilon Cavalheiro</t>
  </si>
  <si>
    <t>Argentina e Chile</t>
  </si>
  <si>
    <t>23081.011907/2017-01</t>
  </si>
  <si>
    <t>Dpto. de Solos</t>
  </si>
  <si>
    <t>Realização de projetos, programas e atividades em diferentes áreas de cooperação.</t>
  </si>
  <si>
    <t>23081.031411/2016-65</t>
  </si>
  <si>
    <t>Universidade de Melbourne - Austrália</t>
  </si>
  <si>
    <t>Departamento de Química</t>
  </si>
  <si>
    <t>Colaboração em atividades acadêmicas e de pesquisas com base em benefícios mútuo.</t>
  </si>
  <si>
    <t>Cezar Augusto Bizzi</t>
  </si>
  <si>
    <t>23081.016114/2013-47</t>
  </si>
  <si>
    <t>CCR</t>
  </si>
  <si>
    <t>Programa de Pós-Graduação em Engenharia Florestal</t>
  </si>
  <si>
    <t>Estimular e implementar programas de cooperação técnico-científica e cultural, transferência de conhecimentos e experiência e/ou qualquer outra atividade de interesse comum relacionada a ensino, pesquisa, administração universitária e capacitaçaõ de recursos humanos, incluindo o intercâmbio de docentes, alunos e técnicos-administrativos.</t>
  </si>
  <si>
    <t>Frederico Dimas Fleig</t>
  </si>
  <si>
    <t>Aústria</t>
  </si>
  <si>
    <t>23081.014372/2014-70</t>
  </si>
  <si>
    <t>Curso Programa de Pós-Graduação em Agronomia</t>
  </si>
  <si>
    <t>Jerson Vanderlei Carus Guedes</t>
  </si>
  <si>
    <t>23081.024655/2018-53</t>
  </si>
  <si>
    <t xml:space="preserve">Vrije Universiteit Brussel - Belgica </t>
  </si>
  <si>
    <t xml:space="preserve">Gabinete do Reitor </t>
  </si>
  <si>
    <t xml:space="preserve">Acordo de Cooperação Internacional </t>
  </si>
  <si>
    <t>Ambas Instituições firmatárias procurarão estimular e implementar programas de cooperação técnico-científica e cultural, em conformidade com a legislação vigente em seus respectivos países e com as normas de direito internacional.</t>
  </si>
  <si>
    <t xml:space="preserve">Internacional </t>
  </si>
  <si>
    <t>23081.018633/2014-21</t>
  </si>
  <si>
    <t>CCSH</t>
  </si>
  <si>
    <t>Depto Ciências da Comunicação</t>
  </si>
  <si>
    <t>Acordo de Cooperação Técnica</t>
  </si>
  <si>
    <t>Criar meios para os esforços de cooperação entre a Universidade de Cabo Verde e a Universidade Federal de Santa Maria relacionados ao intercâmbio acadêmico de corpo docente e estudantes e informações de pesquisa entre as duas instituições educacionais. Nos termos deste Acordo, os tipos de cooperação podem incluir intercâmbio recíproco de estudantes ou corpo docente, projetos de pesquisa colaborativos, troca de publicações, relatórios ou outra informação acadêmica, desenvolvimento profissional colaborativo e outras atividades conforme mutuamente acordado.</t>
  </si>
  <si>
    <t>Rosane Rosa</t>
  </si>
  <si>
    <t>23081.014304/2014-19</t>
  </si>
  <si>
    <t>Universidade de Santiago (Cabo Verde)</t>
  </si>
  <si>
    <t>PRE</t>
  </si>
  <si>
    <t>Criar meios para os esforços de cooperação entre US Cabo Verde e a Universidade Federal de Santa Maria relacionados ao intercâmbio acadêmico de corpo docente e estudantes e informações de pesquisa entre as duas instituições educacionais. Nos termos deste Acordo, os tipos de cooperação podem incluir intercâmbio recíproco de estudantes ou corpo docente, projetos de pesquisa colaborativos, troca de publicações, relatórios ou outra informação acadêmica, desenvolvimento profissional colaborativo e outras atividades conforme mutuamente acordado.</t>
  </si>
  <si>
    <t>Teresinha Weiller</t>
  </si>
  <si>
    <t>23081.043065/2017-49</t>
  </si>
  <si>
    <t>Universidade de Calgary, Canadá</t>
  </si>
  <si>
    <t xml:space="preserve">Depto. Medicina Veterinária Preventiva </t>
  </si>
  <si>
    <t>Memorando de Entendimento</t>
  </si>
  <si>
    <t>O objetivo geral deste deste ME é facilitar mutuamente a cooperação benéfica acadêmica e de pesquisa entre as partes.</t>
  </si>
  <si>
    <t xml:space="preserve">Canadá </t>
  </si>
  <si>
    <t>23081.011398/2016-28</t>
  </si>
  <si>
    <t>Convênio</t>
  </si>
  <si>
    <t>O objetivo do Programa de Intercâmbio de Estudantes (PIE) do BCI é favorecer a mobilidade internacional dos estudantes, de modo a possibilitar que o estudante matriculado em tempo integral em um estabelecimento universitário continue seus estudos em outro establecimento universitário a fim de satisfazer uma parte das exigências para a obtenção do diploma em suaárea de estudos junto à sua instituição de origem.</t>
  </si>
  <si>
    <t>23081.011070/2009-82</t>
  </si>
  <si>
    <t>Universidade de British Columbia - Canadá - Acordo Geral de Cooperação</t>
  </si>
  <si>
    <t>Curso Programa PG em Ciências Odontológicas</t>
  </si>
  <si>
    <t>Intercâmbios acadêmicos e de pesquisa</t>
  </si>
  <si>
    <t>Indeterminada</t>
  </si>
  <si>
    <t xml:space="preserve"> Paulo Afonso Burmann</t>
  </si>
  <si>
    <t>23081.027169/2018-97</t>
  </si>
  <si>
    <t>Depto. Efermagem -EFM</t>
  </si>
  <si>
    <t xml:space="preserve">Está parceria irá fortalecer a colaboração entre os responsáveis acadêmicos e promoverá o avanço dos pesquisas e ensino em enfermagem pediátrico em ambos os países. </t>
  </si>
  <si>
    <t>Eliane Tatsch Neves</t>
  </si>
  <si>
    <t>Canada</t>
  </si>
  <si>
    <t>23081.010498/2014-75</t>
  </si>
  <si>
    <t>Depto de Bioquímica e Biologia Molecular</t>
  </si>
  <si>
    <t>Félix Alexandre Antunes Soares</t>
  </si>
  <si>
    <t>23081.018282/2014-58</t>
  </si>
  <si>
    <t>Universidad de Talca - Chile</t>
  </si>
  <si>
    <t>Assessoria para Assuntos Internacionais</t>
  </si>
  <si>
    <t>23081.054042/2018-41</t>
  </si>
  <si>
    <t xml:space="preserve">Universidade Tecnológica do Chile - INACAP, Chile </t>
  </si>
  <si>
    <t xml:space="preserve">Curso Programa PG em Educação </t>
  </si>
  <si>
    <t xml:space="preserve">Acordo de Cooperação </t>
  </si>
  <si>
    <t xml:space="preserve">Rosane Carneito Sarturi </t>
  </si>
  <si>
    <t>23081.002402/2014-03</t>
  </si>
  <si>
    <t>Universidad Metropolitana de Ciências de La Educacion - Chile - Intercâmbio de Cooperação Técnico-Científico</t>
  </si>
  <si>
    <t>Transferência de conhecimentos e experiência ou qualquer outra atividade de interesse comum, nos campos da docência, pesquisa, extensão, administração universitária e capacitação de pessoal</t>
  </si>
  <si>
    <t>Valeska Maria Fortes de Oliveira</t>
  </si>
  <si>
    <t>23081.0144462/2009-01</t>
  </si>
  <si>
    <t>Universidade de Talca - Chile - Acordo de Cooperação Técnico-Científico e Cultural</t>
  </si>
  <si>
    <t>Curso de Fonoaudiologia</t>
  </si>
  <si>
    <t>30/11/2014 (ver Termo Aditivo)</t>
  </si>
  <si>
    <t xml:space="preserve"> Themis  Maria Kesseler </t>
  </si>
  <si>
    <t>Univesidade Nacional de Misiones (Argentina) e Bio-Bio (Chile) - Convênio de Colaboração Acadêmica, Científica e Cultural</t>
  </si>
  <si>
    <t>As instituições que subscrevem convem em intercambiar suas experiências e pessoal  nos campos da docencia da pesquisa, dentro daquelas áreas das quais tenham interesse manifestados.</t>
  </si>
  <si>
    <t xml:space="preserve"> João Helvio Righi de Oliveira </t>
  </si>
  <si>
    <t>Chile e Argentina</t>
  </si>
  <si>
    <t>23081.029050/2018-59</t>
  </si>
  <si>
    <t>Universidade Antonio Nariño (Colombia)</t>
  </si>
  <si>
    <t xml:space="preserve">Curso de Engenharia Acústica </t>
  </si>
  <si>
    <t xml:space="preserve">Jaime A. Mosquera-Sánchez </t>
  </si>
  <si>
    <t>23081.036983/2016-31</t>
  </si>
  <si>
    <t>Universidade de Antioquia (Colômbia)</t>
  </si>
  <si>
    <t>Depto de Solos</t>
  </si>
  <si>
    <t>Ricardo Simão Diniz Dalmolin</t>
  </si>
  <si>
    <t>23081.012327/2014-81</t>
  </si>
  <si>
    <t>Departamento de Fisiologia e Farmacologia</t>
  </si>
  <si>
    <t xml:space="preserve">Intercâmbio de atividades, visando ao aprimoramento de ensino, da pesquisa e da extensão em ambas as Instituições, bem como o aperfeiçoamento de seus corpos docentes, técnico de nível superior e de alunos de graduação e pós - graduação </t>
  </si>
  <si>
    <t>Bernardo Baldisserotto</t>
  </si>
  <si>
    <t>23081.008421/2014-35</t>
  </si>
  <si>
    <t>Universidad Del Sinú - Elias Bechara Zainúm (Colômbia)</t>
  </si>
  <si>
    <t>Ghendy Cardoso Junior</t>
  </si>
  <si>
    <t>23081.006237/2018-84</t>
  </si>
  <si>
    <t xml:space="preserve">Universidade de Medellin - Colômbia </t>
  </si>
  <si>
    <t xml:space="preserve">Curso Programa Pg em Direito </t>
  </si>
  <si>
    <t xml:space="preserve">Jânia Maria Lopes Saldanha </t>
  </si>
  <si>
    <t xml:space="preserve">Colômbia </t>
  </si>
  <si>
    <t>23081.004827/2015-20</t>
  </si>
  <si>
    <t>Depto de Zootecnia</t>
  </si>
  <si>
    <t xml:space="preserve">Acordo Marco de Cooperação </t>
  </si>
  <si>
    <t>Unir esforços entre a Faculdade de Ciências Agrárias da Universidad Nacional e o Centro de Ciências Rurais da UFSM, para efetuar ações conjuntas em temas de interesse recíproco para cada uma das partes, nas áreas de pesquisa, extensão, assistências técnicas, administrativa e acadêmica e em todas as demais formas de ação universitária.</t>
  </si>
  <si>
    <t>Julio Viegas</t>
  </si>
  <si>
    <t>23081.015625/2015-11</t>
  </si>
  <si>
    <t>Universidade del Norte - Colômbia</t>
  </si>
  <si>
    <t>Curso PG em Residência Médica</t>
  </si>
  <si>
    <t>Carlos Jesus Pereira Haygert</t>
  </si>
  <si>
    <t>23081.012328/2014-25</t>
  </si>
  <si>
    <t>Instituto de Investigação Porcinas (Cuba)</t>
  </si>
  <si>
    <t>Estimular  e implementar programas de cooperação técnico-científica e cultural, em conformidade com a legislação vigente em seus respectivos países e com as Normas de Direito Internacional.</t>
  </si>
  <si>
    <t>Vladimir de Oliveira</t>
  </si>
  <si>
    <t>23081.014235/2015-16</t>
  </si>
  <si>
    <t xml:space="preserve">Universidade Autônoma de Madrid (Espanha) </t>
  </si>
  <si>
    <t>PPGE</t>
  </si>
  <si>
    <t>Estabelecer o marco de colaboração entre as partes, para realização de atividades conjuntas em qualquer área que implique no desenvolvimento e no fortalecimento de sua relação de cooperação interinstitucional.</t>
  </si>
  <si>
    <t>23081.003697/2015-16</t>
  </si>
  <si>
    <t>Centro de Investigación y Tecnologia Agroalimentária de Aragon (CITA) - Espanha</t>
  </si>
  <si>
    <t>Depto. Educação Agrícola Extensão Rural</t>
  </si>
  <si>
    <t>Vicente Celestino Pires Silveira</t>
  </si>
  <si>
    <t>23081.011069/2015-04</t>
  </si>
  <si>
    <t>Fundación de Minima Invasión Jesús Usón</t>
  </si>
  <si>
    <t>Departamento Clínica de Pequenos Animais - CPA</t>
  </si>
  <si>
    <t xml:space="preserve">Mauricio Veloso Brun </t>
  </si>
  <si>
    <t>23081.000869/2014-19</t>
  </si>
  <si>
    <t>Instituto Nacional de Educacion Física de Catalunia - Espanha - Acordo de  Cooperação Técnico-Científico e Cultural</t>
  </si>
  <si>
    <t>A tranferência de conhecimentos e experiências e/ou qualquer outra atividade de interesse comum relacionado ao ensino, pesquisa, administração universitária e capacitação de recursos humanos, incluindo o intercâmbio de docentes, alunos e técnicos-administrativos.</t>
  </si>
  <si>
    <t xml:space="preserve"> João Francisco Magno Ribas</t>
  </si>
  <si>
    <t>23081.018874/2016-31</t>
  </si>
  <si>
    <t>Maria Medianeira Padoin</t>
  </si>
  <si>
    <t>23081.038523/2016-47</t>
  </si>
  <si>
    <t>Universidad Catolica de Murcia - Espanha</t>
  </si>
  <si>
    <t>PPG em Enfermagem</t>
  </si>
  <si>
    <t>Lucia beatriz Ressel</t>
  </si>
  <si>
    <t>23081.009668/2015-50</t>
  </si>
  <si>
    <t>Universidad de Huelva (Espanha)</t>
  </si>
  <si>
    <t>Promover intercâmbio discente de caráter amplo no nível da graduação e pós-graduação e intercâmbio de doscentes e pesquisadores.</t>
  </si>
  <si>
    <t>Amarildo Luiz Trevisan</t>
  </si>
  <si>
    <t>23081.051839/2017-13</t>
  </si>
  <si>
    <t>Acordo de Cooperação</t>
  </si>
  <si>
    <t xml:space="preserve">Ambas as intituições acordam em formlizar o presente acordo de cooperação com finalidade de promover benefícios educativos que cada instituição possa objeter da outra. </t>
  </si>
  <si>
    <t>23081.011081/2014-20</t>
  </si>
  <si>
    <t>PRPGP</t>
  </si>
  <si>
    <t>As partes desejam colaborar em atividades, consoante as seguintes cláusulas e condições, no CCS da UFSM e na Faculdade de Farmácia da UB, mais especificamente no Grupo de Pesquisa da UB, aderindo à Faculdade de Farmácia "Interação de Tensoativos com membranas celulares", dirigido pela Dr. M. Pilar Vinardell.</t>
  </si>
  <si>
    <t>23081.042067/2016-30</t>
  </si>
  <si>
    <t>Universidade Granada - Espanha</t>
  </si>
  <si>
    <t>CAL</t>
  </si>
  <si>
    <t xml:space="preserve">Dpto. Letras Estramgeiras Modernas </t>
  </si>
  <si>
    <t>23081.011268/2005-32</t>
  </si>
  <si>
    <t>Universidade de León - Espanha - Convênio de Cooperação Técnica</t>
  </si>
  <si>
    <t>Direção do Centro</t>
  </si>
  <si>
    <t>Colaborar mutuamente para o desenvolvimento da docência nas áreas em que ambas estejam interessadas, promover e facilitar o intercâmbio de seus docentes e pesquisadores, fortalecer os intercâmbios de seus estudantes de graduação e de pós-graduação.</t>
  </si>
  <si>
    <t>23081.014483/2016-48</t>
  </si>
  <si>
    <t>Universidade de Salamanca (Espanha)</t>
  </si>
  <si>
    <t>Curso PPG em História</t>
  </si>
  <si>
    <t>A colaboração projetada deve ser desenvolvida no marco deste Convênio Básico, de acordo com os programas que deverão ser elaborados em conjunto entre as instituições envolvidas, e abarcando o âmbito geral de pesquisa, docência e atividades culturais e esportivas.</t>
  </si>
  <si>
    <t>Estabelecer um  marco de colaboração institucional bilateral entre as duas Universidades que permita a realização de teses de doutorado em condição de cotutela, entendida como tal a direção, elaboração, defesa e avaliação de uma tese de doutorado. A regência da cotutela conduzirá à obtenção do título de doutor por cada uma das Universidades.</t>
  </si>
  <si>
    <t>CEFD/CCNE</t>
  </si>
  <si>
    <t>Direção do Centro /Depto de Geociências</t>
  </si>
  <si>
    <t>Acordo específico para realização de uma estância entre 6 e 9 meses na Universidade de León por parte de André Weissheimer de Borba, professor adjunto de Geociências na UFSM e de Jaciele Carine Sell, estudante de doutorado na mesma universidade.</t>
  </si>
  <si>
    <t>André Weisheimer</t>
  </si>
  <si>
    <t>23081.019864/2007-22</t>
  </si>
  <si>
    <t>Universidade de Lleida - Catalunha - Espanha - Acordo de Cooperação</t>
  </si>
  <si>
    <t>Realização de projetos, programas e atividades em diferentes áreas de cooperação</t>
  </si>
  <si>
    <t xml:space="preserve"> César Finger</t>
  </si>
  <si>
    <t>23081.008125/2015-15</t>
  </si>
  <si>
    <t>Universidade de Santiago de Compostela (Espanha)</t>
  </si>
  <si>
    <t>Promover o desenvolvimento e a difusão da cultura e, em particula, o desenvolvimento do ensino superior de graduação e pós-graduação e a investigação científica e tecnológica.</t>
  </si>
  <si>
    <t>23081.019154/2013-41</t>
  </si>
  <si>
    <t>Universidade de Sevilla</t>
  </si>
  <si>
    <t>Curso Programa de Pós-Graduação em Educação - PPGE</t>
  </si>
  <si>
    <t>Trocar experiências e pessoal nos domínios da docência, da investigação e da cultura, dentro das áreas que tenham manifestado interesse.</t>
  </si>
  <si>
    <t xml:space="preserve">Liliana Soares Ferreira </t>
  </si>
  <si>
    <t>CE e CCSH</t>
  </si>
  <si>
    <t>Curso Programa de Pós-Graduação em Educação - PPGE e Curso Programa de Pós-Graduação em Direito</t>
  </si>
  <si>
    <t>Desenvolver esforços e mobilizar recursos para definir os itens de colaboração e intercâmbio de atividadesde pesquisa e desenvolvimento.</t>
  </si>
  <si>
    <t>Coordenadora do Termo Aditivo: Valeria Ribas do Nascimento</t>
  </si>
  <si>
    <t>Processo 23081.000060/2001-64 apensado ao processo:  23081.009365/2008-16 em 14/06/2012.</t>
  </si>
  <si>
    <t>04/01/2001
27/6/2008</t>
  </si>
  <si>
    <t>Universidade de Valência - Espanha - Convênio de Cooperação</t>
  </si>
  <si>
    <t>CCSH/CE</t>
  </si>
  <si>
    <t>Mila/Dep. de Educação Escolar</t>
  </si>
  <si>
    <t>O presente acordo visa a facilitar a cooperação interuniversitária nos campos do ensino e da pesquisa nos três ciclos de ensino superior nas áreas jurídica, econômica, cientifica e humana. Vigência: Direção de (quatro anos) renovando-se  a cada manifestação.</t>
  </si>
  <si>
    <t xml:space="preserve"> Rosane Sarturi</t>
  </si>
  <si>
    <t>Dep. de Educação Escolar
e Programa de Pós-Graduação em Direito</t>
  </si>
  <si>
    <t>Comprometer esforços e mobilizar recursos para definir os itens de colaboração e intercâmbio de atividades de pesquisa com foco na área de Direito.</t>
  </si>
  <si>
    <t>Rosane Sarturi</t>
  </si>
  <si>
    <t>23081.007924/2018-17</t>
  </si>
  <si>
    <t xml:space="preserve">Universidade de Oviedo - Espanha </t>
  </si>
  <si>
    <t xml:space="preserve">Depto. de processamento de energia elétrica </t>
  </si>
  <si>
    <t>Convênio de Colaboração</t>
  </si>
  <si>
    <t xml:space="preserve">O objeto do presente convênio é facilitar e promover a colaboração entre a Universidade de Oviedo e a Universidade Federal de Santa Maria, com o propósito de desenvolver as seguintes atividades: a. Intercâmbio acadêmico de docentes, alunos e pessoal administrativo. b. Projetos de pesquisa conjunta c. Estadias Sabáticas. d. Desenvolvimento conjunto e intercâmbio de materiais para a pesquisa e o ensino. e.Organização de conferências, seminários e outras atividades similares. f. outras formas de colaboração em áreas de interesse para ambas instituições. </t>
  </si>
  <si>
    <t xml:space="preserve">Marco Dalla Costa </t>
  </si>
  <si>
    <t>23081.045061/2018-86</t>
  </si>
  <si>
    <t>Universidade de Vigo - Espanha</t>
  </si>
  <si>
    <t>Depto. de Solos</t>
  </si>
  <si>
    <t>Zaida Inês Antoniolli</t>
  </si>
  <si>
    <t>23081.009636/2013-92</t>
  </si>
  <si>
    <t>Universidade Politécnica da Catalunia (Espanha)</t>
  </si>
  <si>
    <t>Curso Programa PG Engenharia Elétrica</t>
  </si>
  <si>
    <t>Possibilitar que a mobilidade acadêmica ocorra continuamente entre as duas universidades.</t>
  </si>
  <si>
    <t>Coordenação do Curso</t>
  </si>
  <si>
    <t>23081.018010/2014-58</t>
  </si>
  <si>
    <t>Universidade Politécnica de Madrid - Espanha</t>
  </si>
  <si>
    <t>Estabelecer uma ampla e mutua cooperação entre a UPM e a UFSM. As universidades neste documento declaram sua intenção de promover intercâmbios que sejam de mutuo benefício para ambas às instituições. São considerados aqui intercâmbios educativos, administrativos e acadêmicos incluídos.</t>
  </si>
  <si>
    <t>Jose Fernando Schlosser</t>
  </si>
  <si>
    <t>23081.035664/2016-16</t>
  </si>
  <si>
    <t>Instituto Catalão de Ciências Cardiovasculares (ICCC)</t>
  </si>
  <si>
    <t>PM - CESNORS</t>
  </si>
  <si>
    <t>Depto de Alimentos e Nutrição</t>
  </si>
  <si>
    <t>Aprofundar as relações entre o ICCC e a UFSM de acordo com seus interesses em docência, pesquisa, estudos e transferências tecnológicas e como contribuição a uma crescente cooperação internacional entre elas, com a finalidade de somar esforços para estabelecer caminhos de atuação que favoreçam e incrementem dentro do presente marco os contratos e as colaborações já exsitentes.</t>
  </si>
  <si>
    <t>Patrícia Chagas</t>
  </si>
  <si>
    <t>23081.015209/2016-96</t>
  </si>
  <si>
    <t xml:space="preserve">East Tennessee State University </t>
  </si>
  <si>
    <t>Depto de Fonoaudiologia</t>
  </si>
  <si>
    <t>Márcia Keske Soares</t>
  </si>
  <si>
    <t>23081.008918/2014-53</t>
  </si>
  <si>
    <t>Depto. De Microbiologia e Parasitologia</t>
  </si>
  <si>
    <t>Sílvia Gonzalez Monteiro</t>
  </si>
  <si>
    <t>23081.010070/2015-11</t>
  </si>
  <si>
    <t>Promover e expandir a compreensão, o desenvolvimento e a amizade internacional entre os signatários, estimulando e apoiando as atividades acadêmicas, profissionais e interculturais e os projetos destinados a alunos, funcionários e professores de ambas instituições.</t>
  </si>
  <si>
    <t>23081.000868/2014-66</t>
  </si>
  <si>
    <t>Universidade da Flórida - EUA - Memorando de Entendimento</t>
  </si>
  <si>
    <t>Tornar possível o intercâmbio de estudantes entre as duas universidades em uma base contínua dentro das leis, regras e regulamentos de cada instituição, dos governos locais, estaduais e federais</t>
  </si>
  <si>
    <t>Ney Luis Pippi</t>
  </si>
  <si>
    <t>Prorrogar a vigência do Memorando.</t>
  </si>
  <si>
    <t>23081.005680/2013-23</t>
  </si>
  <si>
    <t>Universidade de Minnesota</t>
  </si>
  <si>
    <t>Departamento de Solos</t>
  </si>
  <si>
    <t>Estabelecer relacionamentos cooperativos acadêmicos entre as duas instituições nas áreas de intercâmbio de docentes, organização de atividades conjuntas, incluindo intercâmbio de servidores, organização conjunta de Conferênicias e Simpósios, troca de publicaçõs e intercâmbio de alunos.</t>
  </si>
  <si>
    <t>Jean Paolo Gomes Minella</t>
  </si>
  <si>
    <t>23081.009131/2015-90</t>
  </si>
  <si>
    <t xml:space="preserve">Universidade de Nebraska (EUA) </t>
  </si>
  <si>
    <t>Cada ano ambas as instituições poderão enviar alunos de graduação para a universidade de destino como Alunos de Intercâmbio que não visam a graduação.</t>
  </si>
  <si>
    <t>23081.015561/1995-08</t>
  </si>
  <si>
    <t>Universidade de Nebraska, Instituto de Agricultura e Recursos  Naturais, Lincoln - EUA - Protocolo de  Intenções</t>
  </si>
  <si>
    <t>Medicina  Veterinária e Zootecnia</t>
  </si>
  <si>
    <t xml:space="preserve">A cooperação entre as ambas as instituiçoes tem como objetivo por em prática de uma maneira conjunta, projeto de pesquisa, extensão e treinamento. Também inclui o intercâmbio de professores universitários, alunos de pós-graduação, resultados de pesquisas, publicação de  material didático e informações relacionadas aos projetos conjuntos </t>
  </si>
  <si>
    <t xml:space="preserve"> Rudi Weiblem</t>
  </si>
  <si>
    <t>23081.020638/2017-66</t>
  </si>
  <si>
    <t>Temple University - USA</t>
  </si>
  <si>
    <t xml:space="preserve">Curso de Fisica </t>
  </si>
  <si>
    <t xml:space="preserve">Memorando de entendimento </t>
  </si>
  <si>
    <t>Sujeito a consentimento mútuo, as áreas de cooperação incluirão qualquer programa ofertado por uma das instituições, conforme o interesse e viabilidade de ambos os lados e que contribua a estimular e desenvolver o relacionamento cooperativo entre as duas universidades.</t>
  </si>
  <si>
    <t xml:space="preserve">internacional </t>
  </si>
  <si>
    <t>23081.016170/2012-09</t>
  </si>
  <si>
    <t>University of Texas em Dallas - Escola de Engenharia e Ciências da Computação -  Estados Unidos - Acordo de Afiliação</t>
  </si>
  <si>
    <t>Departamento de Física</t>
  </si>
  <si>
    <t>Criar meios para os esforços de cooperação entre UT Dallas e a Universidade Federal de Santa Maria relacionados ao intercâmbio acadêmico de corpo docente e estudantes e informações de pesquisa entre as duas instituições educacionais. Nos termos deste Acordo, os tipos de cooperação podem incluir intercâmbio recíproco de estudantes ou corpo docente, projetos de pesquisa colaborativos, troca de publicações, relatórios ou outra informação acadêmica, desenvolvimento profissional colaborativo e outras atividades conforme mutuamente acordado.</t>
  </si>
  <si>
    <t>Marco Antonio Villetti</t>
  </si>
  <si>
    <t>23081.026228/2018-18</t>
  </si>
  <si>
    <t xml:space="preserve">Depto de Física </t>
  </si>
  <si>
    <t xml:space="preserve">Estágio </t>
  </si>
  <si>
    <t xml:space="preserve">As duas Instituições estão comprometidas com a troca de experiências e de pessoal na área de ensino, pesquisa, gestão , administração e cultura de gestão e cultura em geral, em áreas de interesse comum. </t>
  </si>
  <si>
    <t xml:space="preserve">Damaris Kirsch Pinheiro </t>
  </si>
  <si>
    <t xml:space="preserve">França </t>
  </si>
  <si>
    <t>23081.051477/2017-52</t>
  </si>
  <si>
    <t xml:space="preserve">Curso Programa PG em Meteorologia </t>
  </si>
  <si>
    <t>Basenado-se no princípio da reciprocidade e com finalidade de promover a cooperação universitária nas áreas pedagógicas, científicas e culturais e o intercâmbio de pessoal e de estudantes.</t>
  </si>
  <si>
    <t>23081.004305/2014-47</t>
  </si>
  <si>
    <t>Departamento de Matemática</t>
  </si>
  <si>
    <t>Desenvolvimento de relações nos campos de pesquisa e educação.</t>
  </si>
  <si>
    <t>Ari João Aiolfi</t>
  </si>
  <si>
    <t>23081.004323/2014-29</t>
  </si>
  <si>
    <t>Universidade de Lille (França) - Consórcio: "IBRASIL - Projeto Brasil Inovadora e Inclusiva" - Programa Erasmus Mundus ação2, Lote 16, Brasil</t>
  </si>
  <si>
    <t>Gabineta do Reitor</t>
  </si>
  <si>
    <t>O projeto IBRASIL visa promover o enriquecimento mútuo e um melhor entendimento entre a Europa e o Brasil por meio do intercâmbio de pessoas, conhecimento e capacidade de nível superior.</t>
  </si>
  <si>
    <t>Eliane Cristina Amoretti</t>
  </si>
  <si>
    <t>23081.004702/2015-08</t>
  </si>
  <si>
    <t>Universidade de Orleans (França)</t>
  </si>
  <si>
    <t>Atividades comuns de pesquisa; intercâmbio de professores e pesquisadores, estudantes, doutorados; reciprocidade de informações; intercâmbio de publicações de natureza científica ou técnica; publicação, em comum, de resultados científicos e documentos pedagógicos; co-organização de cursos, conferências, seminários e outros encontros científicos de interesse comum.</t>
  </si>
  <si>
    <t>23081.002570/2015-71</t>
  </si>
  <si>
    <t>Depto de Química</t>
  </si>
  <si>
    <t>Ionara Regina Pizzutti</t>
  </si>
  <si>
    <t>23081.027151/2018-95</t>
  </si>
  <si>
    <t>Depto. de Solos - SOL</t>
  </si>
  <si>
    <t>Rodrigo Josemar Seminoti Jacques</t>
  </si>
  <si>
    <t>23081.012481/2015-33</t>
  </si>
  <si>
    <t>23081.015110/2012-61</t>
  </si>
  <si>
    <t>Universidad Nacional de Agricultura - Honduras - UNA - Cooperação Técnica</t>
  </si>
  <si>
    <t>Centro de Zootecnia</t>
  </si>
  <si>
    <t xml:space="preserve">Estimular e organizar programas de cooperação técnica científica e cultural, levando em consideração, as suas possibilidades de pessoas. </t>
  </si>
  <si>
    <t>Tome Lovato</t>
  </si>
  <si>
    <t>23081.012885/2015-27</t>
  </si>
  <si>
    <t>Szent Istvan University (Hungria)</t>
  </si>
  <si>
    <t>Implementar programas de cooperação técnico-científica e cultural; intercâmbio de professores, alunos e pessoal técnico-administrativo; pesquisa conjunta; uso de instalações</t>
  </si>
  <si>
    <t>23081.021227/2018-79</t>
  </si>
  <si>
    <t xml:space="preserve">CTISM </t>
  </si>
  <si>
    <t xml:space="preserve">Curso Mestrado Acadêmico em Educação Profissional e Tecnológica </t>
  </si>
  <si>
    <t>Marcos Daniel Zancan</t>
  </si>
  <si>
    <t>23081.006351/2014-81</t>
  </si>
  <si>
    <t>Gervásio Annes Degrazia</t>
  </si>
  <si>
    <t>23081.007158/2012-03</t>
  </si>
  <si>
    <t>Universidade de Pádova - Itália - Acordo de Cooperação Científica Cultural</t>
  </si>
  <si>
    <t>Implementar iniciativas de cooperação inter-universitárias em atividades de estudos, pesquisa e informação para reforçar, através de processos de internacionalização, a qualidade do sistema universitário, onde será consagrada a intenção do sistema de co-tutela entre a Universtá degli Studi de Pádova e a UFSM</t>
  </si>
  <si>
    <t>Carlos Alberto Ceretta</t>
  </si>
  <si>
    <t>23081.002245/2009-61</t>
  </si>
  <si>
    <t>Universidade Livre de Bozen-Bolzano (FUB) - Faculdade de Ciências Tecnologicas e Naturais - Itália - Acordo Bilateral de Mobilidade de Acadêmicos, Professores e Pesquisadores</t>
  </si>
  <si>
    <t>Curso-Programa PG em Ciências do Solo</t>
  </si>
  <si>
    <t>Encorajar programas educacionais e de pesquisa em ciências rurais e a mobilidade de estudantes de graduação e pós-graduação, professores e pesquisadores em suas instituições e estabelecer regras pelas quais essas atividades podem ocorrer eficientemente</t>
  </si>
  <si>
    <t>23081.041274/2016-77</t>
  </si>
  <si>
    <t>Universitá Di Pisa - Itália</t>
  </si>
  <si>
    <t>REITORIA</t>
  </si>
  <si>
    <t>Melhorar as relações entre as duas universidades e desenvolver o intercâmbio acadêmico e cultural nas áreas de educação, pesquisa e outras atividades, acordam em cooperar e trabalhar em conjunto para a intencionalização do ensino superior.</t>
  </si>
  <si>
    <t>23081.020539/2017-84</t>
  </si>
  <si>
    <t>Acordo de Colaboração Cultural</t>
  </si>
  <si>
    <t>As duas universidades se comprometem a implementar uma colaboração recíproca inicilamente no setor: ciências agrárias e florestais, desenho industrial e design, farmacologia clínica</t>
  </si>
  <si>
    <t>23081.019502/2014-51</t>
  </si>
  <si>
    <t>Universitá Degli Studi di Milano (Itália)</t>
  </si>
  <si>
    <t>23081.015239/2017-83</t>
  </si>
  <si>
    <t>Dpto de Solos - SOL</t>
  </si>
  <si>
    <t>23081.023097/2016-47</t>
  </si>
  <si>
    <t>Universidade La Salle Laguna (México)</t>
  </si>
  <si>
    <t>Depto de Letras Estrangeiras Modernas</t>
  </si>
  <si>
    <t>Patricia Marcuzzo</t>
  </si>
  <si>
    <t>23081.004429/2010-07</t>
  </si>
  <si>
    <t xml:space="preserve">Centro Regional de Educação em Ciência e Tecnologia Espacial para a América Latina e o Caribe (México) - Campus Brasil/CRECTEALC - Memorando de Entendimento </t>
  </si>
  <si>
    <t>Brindar um marco para identificar áreas de colaboração, desenvolver atividades e projetos de cooperação e intercambiar serviços com a finalidade de desenvolver capacidades na aplicação de ciência e tecnologia espacial em temas relacionados com o meio-ambiente e recursos naturais, meteorologia, desastres naturais, direito espacial, ciências básicas e atmosféricas...</t>
  </si>
  <si>
    <t xml:space="preserve"> Waterloo Pereira Filho</t>
  </si>
  <si>
    <t>23081.015566/2015-73</t>
  </si>
  <si>
    <t>23081.015565/2015-29</t>
  </si>
  <si>
    <t>23081.020274/2016-33</t>
  </si>
  <si>
    <t>Campus FW</t>
  </si>
  <si>
    <t>Depto. de Egenharia e Tecnologia Ambiental - FW</t>
  </si>
  <si>
    <t xml:space="preserve">Convênio Geral de Colaboração Acadêmica </t>
  </si>
  <si>
    <t>O objeto do presente Convênio é promover a colaboração entre as partes com a finalidade de realizar conjuntamente atividades acadêmicas, cientifícas e culturais, em áreas de interesse comum.</t>
  </si>
  <si>
    <t xml:space="preserve">Malva Andrea Mancuso </t>
  </si>
  <si>
    <t>23081.018758/2013-70</t>
  </si>
  <si>
    <t>Programa de Pós-Graduação</t>
  </si>
  <si>
    <t>Promover o intercâmbio de experiências e de pessoal nas áreas de ensino, pesquisa, cultura e desenvolviemnto da cooperação nas áreas em que ambos estão interessados; Implantação de projetos e programas de pesquisa e desenvolvimento conjuntos; Facilitar o intercâmbio de estudantes, professores e pesquisadores, especialmente a mobilidade dos doutores e doutorandos; Assessoramento mútuo em questões relacionadas com a atividade de ambas as entidades; Formar graduados e pós-graduados; Desenvolvimento conjunto de programas on-line patrocinados por ambas as instituições; Utilização de materiais de ensino em programas virtuais de Formação de professores; Assessoria inicial para implementação de programas virtuais com estudantes; Compartilhar experiência editorial em geral, e em particular na produção de livros didáticos para os programas virtuais; Compartilhar os programas e cursos oferecidos através do tele-ensino; O intercâmbio de livros, publicações e outros materiais de ensino e pesquisa de material digital, desde que não haja compromissos anteriores que o impeçam;</t>
  </si>
  <si>
    <t>Valeska Maria Fortes De Oliveira</t>
  </si>
  <si>
    <t>23081.019224/2013-61</t>
  </si>
  <si>
    <t>Programa de Pós-Graduação Profissionalizante em Patrimônio Cultural</t>
  </si>
  <si>
    <t>promoção da cooperação científica, tecnológica e cultural entre as duas instituições, nas áreas de suas especializações, bem como no desenvolvimento de trabalhos científicos e tecnológicos conjuntos de vantagens comuns; o intercâmbio de estudantes de graduação e de pós-graduação, professores, pesquisadores e pessoal administrativo; a realização de projetos e atividades de pesquisa de interesse comum; a colaboração e participação em seminários, palestras, simpósios e congressos de acordo com projetos de pesquisa; a realização de programas académicos de curta duração; a realização de programas de ensino de graduação e de pós-graduação (incluindo doutoramentos);</t>
  </si>
  <si>
    <t>José Luiz de Moura Filho</t>
  </si>
  <si>
    <t>23081.040216/2017-15</t>
  </si>
  <si>
    <t>Universidade de Zambeze (Moçambique)</t>
  </si>
  <si>
    <t>23081.005030/2017-10</t>
  </si>
  <si>
    <t xml:space="preserve">Universidade Politécnica de Moçambique </t>
  </si>
  <si>
    <t>Hélio Hey</t>
  </si>
  <si>
    <t>23081.003982/2015-29</t>
  </si>
  <si>
    <t>João Batista Teixeira da Rocha</t>
  </si>
  <si>
    <t>23081.029322/2018-11</t>
  </si>
  <si>
    <t>Universidade Nacional de Assunção - Paraguai</t>
  </si>
  <si>
    <t>Curso-Programa de Pós-graduação em Informática</t>
  </si>
  <si>
    <t>Raul Ceretta Nunes</t>
  </si>
  <si>
    <t>23081.007921/2014-50</t>
  </si>
  <si>
    <t>Acessoria para Assuntos Internacionais - GR</t>
  </si>
  <si>
    <t xml:space="preserve">Jerson Vanderlei Carus Guedes </t>
  </si>
  <si>
    <t>23081.035663/2016-63</t>
  </si>
  <si>
    <t>Universidad Nacional del Este - Paraguai</t>
  </si>
  <si>
    <t>Mestrado Profissional em Gestão de Organizações Públicas</t>
  </si>
  <si>
    <t>Luciana Flores Battistella</t>
  </si>
  <si>
    <t>23081.011446/2014-16</t>
  </si>
  <si>
    <t>Departamento de Eletrônica e Computação</t>
  </si>
  <si>
    <t>A cooperação incluirá a transferência de conhecimentos e experiências e/ou qualquer outra atividade de interesse comum relacionada a ensino, pesquisa, administração universitária e capacitação de recursos humanos, incluindo o intercâmbio de docentes, alunos e técnico-administrativos.</t>
  </si>
  <si>
    <t>Natanael Rodrigues Gomes</t>
  </si>
  <si>
    <t>23081.012547/2015-95</t>
  </si>
  <si>
    <t>Universidade Maria Curiesklodowska - Polônia</t>
  </si>
  <si>
    <t>Curso Programa PG em História</t>
  </si>
  <si>
    <t>Marta Rosa Borin</t>
  </si>
  <si>
    <t>23081.007242/2015-61</t>
  </si>
  <si>
    <t>Câmara Municipal de Salvaterra de Magos (Portugal)</t>
  </si>
  <si>
    <t xml:space="preserve">Depto de Artes Visuais </t>
  </si>
  <si>
    <t>Protocolo de Intençoes</t>
  </si>
  <si>
    <t>Propiciar condições para o estabelecimento de ações conjuntas de cunho técnico e científico, entre a UFSM e a CMSM, na forma mais conveniente a ambas as Instituições fundamentalmente voltadas para a dinamização de eventos e projetos que deem a conhecer a riqueza patrimonial e ambiental de ambas as instituições e que, ao mesmo tempo, permitam a valorização dos alunos e professores da UFSM envolvidos.</t>
  </si>
  <si>
    <t>Leonardo Charréu</t>
  </si>
  <si>
    <t>23081.042624/2017-01</t>
  </si>
  <si>
    <t xml:space="preserve">Intituto Politécnico de Bragança </t>
  </si>
  <si>
    <t>23081.001923/2014-35</t>
  </si>
  <si>
    <t xml:space="preserve">Instituto Politécnico do Porto, Município de Paços Ferreira, Associação Empresarial  de Paços de Ferreira, PFR Invest – Sociedade de Gestão Urbana, Prefeitura Municipal de Santa Maria, Câmara de Comércio e Indústria de Santa Maria, Agência de Desenvolvimento de Santa Maria, UFSM (Intituições Portuguesas e Brasileiras) – Protocolo de Colaboração </t>
  </si>
  <si>
    <t>Desenvolvimento sustentando de Paços Ferreira e de Santa Maria, bem como das regiões em que estes municípios estão inseridos, pela via de qualificação dos recursos humanos, do estimulo às atividades de pesquisa, desenvolvimento e inovação do incremento das relações comerciais e de mecanismos que garantam a transferência de tecnologia, com vista a uma melhoria das habitações técnicas, profissionais e escolares dos ativos de ambos os municípios, com direta repercussão dos níveis de competitividade dos territórios e das empresas.</t>
  </si>
  <si>
    <t>Ney Luiz Pippi</t>
  </si>
  <si>
    <t>23081.017036/2017-21</t>
  </si>
  <si>
    <t>Instituto Politécnico de Tomar - Portugal</t>
  </si>
  <si>
    <t>Curso Programa PG em Historia</t>
  </si>
  <si>
    <t>18/072017</t>
  </si>
  <si>
    <t>23081.010036/2013-77</t>
  </si>
  <si>
    <t>Curso de Relações Internacionais</t>
  </si>
  <si>
    <t>Promover a cooperação entre ambas as instituições, no âmbito das áreas científicas comuns e em ações de mútuo interesse, celebrando para tanto este acordo genérico.</t>
  </si>
  <si>
    <t xml:space="preserve">José Renato Ferraz da Silveira </t>
  </si>
  <si>
    <t>23081.001816/21014-15</t>
  </si>
  <si>
    <t>Curso Programa PG em Comunicação</t>
  </si>
  <si>
    <t>Estabelecer mediante acordos específicos as modalidades concretas de intercâmbio de experiências dentro das áreas nas quais ambas as entidades tenham interesse.</t>
  </si>
  <si>
    <t>Flavi Ferreira Lisboa Filho</t>
  </si>
  <si>
    <t>23081.000762/2015-43</t>
  </si>
  <si>
    <t>Universidade de Algarve (Portugal)</t>
  </si>
  <si>
    <t>Promoção de iniciativas que promovam a cooperação científica e técnica entre a UALG e a UFSM</t>
  </si>
  <si>
    <t>23081.008093/2014-77</t>
  </si>
  <si>
    <t>Universidade de Aveiro - Acrodo de Instituição de Parceria no Âmbito Programa Doutoral em Estudos Culturais</t>
  </si>
  <si>
    <t>Cooperação no âmbito da realização do Programa Doutoral em Estudos Culturais.</t>
  </si>
  <si>
    <t>Flavian Ferreira Lisboa Filho</t>
  </si>
  <si>
    <t>23081.023930/2016-50</t>
  </si>
  <si>
    <t>Universidade Nova de Lisboa (Portugal)</t>
  </si>
  <si>
    <t>Curso PG em História</t>
  </si>
  <si>
    <t>Universidade de Aveiro - Protocolo de Cooperação</t>
  </si>
  <si>
    <t>Estabelecimento de uma cooperação acadêmica, científica e cultural entre as Outorgantes no âmbito de áreas de interesse comum.</t>
  </si>
  <si>
    <t>23081.002401/2014-51</t>
  </si>
  <si>
    <t>indeterminada</t>
  </si>
  <si>
    <t>23081.002857/2015-00</t>
  </si>
  <si>
    <t>Universidade de Coimbra (Portugal)</t>
  </si>
  <si>
    <t>Promover o intercêmbio e a realizar atividades conjuntas.</t>
  </si>
  <si>
    <t>Valdo Hermes de Lima Barcelos</t>
  </si>
  <si>
    <t>23081.000949/2014-66</t>
  </si>
  <si>
    <t>Promover a cooperação entre as duas instituições com o fim de realizar, conjuntamente, atividades de índole acadêmica, científica e cultural.</t>
  </si>
  <si>
    <t>23081.008980/2015-26</t>
  </si>
  <si>
    <t>Curso Programa PG em Administração</t>
  </si>
  <si>
    <t xml:space="preserve">Termo de Cooperação </t>
  </si>
  <si>
    <t>Coordenar esforços para favorecer programas de cooperação mútua, intercâmbio e assistência técnica, em todas as atividades, projetos ou iniciativas relacionadas a Estudos e Pesquisas Acadêmico-Científicas voltadas à Gestão Humana e Social das Organizações, que sejam de interesse de ambas às instituições</t>
  </si>
  <si>
    <t>Vânia Estivalete</t>
  </si>
  <si>
    <t>23081.013641/2015-61</t>
  </si>
  <si>
    <t>23081.047944/2017-40</t>
  </si>
  <si>
    <t>Instituto Politécnico de Setúbal, Portugal</t>
  </si>
  <si>
    <t>23081.000952/2014-80</t>
  </si>
  <si>
    <t>Universidade do Porto - Portugal - Acordo de Cooperação Técnico Científico e Cultural</t>
  </si>
  <si>
    <t>Transferência de conhecimentos e experiência e/ou qualquer outra atividade de interesse comum nos campos do ensino, da pesquisa, da  extensão, da administração universitária ...</t>
  </si>
  <si>
    <t>23081.000951/2014-35</t>
  </si>
  <si>
    <t>Universidade de Nottingham - Inglaterra - Memorando de Acordo</t>
  </si>
  <si>
    <t>Intercâmbio de estudantes por determinado período através de um programa de intercâmbio, reconhecido intercâmbio de membros do corpo docente e de técnicos das universidades; intercâmbio de documentação e material de pesquisa; projetos de pesquisa conjuntas ou de colaboração e ensino e aprendizagem de um programa que leve a concessão de dupla láurea</t>
  </si>
  <si>
    <t xml:space="preserve">Vera Lucia Lens Viana </t>
  </si>
  <si>
    <t>23081.008974/2015-79</t>
  </si>
  <si>
    <t>University of Nothingham</t>
  </si>
  <si>
    <t>Estabelecer uma afiliação entre a UFSM e a University of Nothingham, Reino Unido para implementar um programa de intercâmbio de alunos da Faculdade de Artes.</t>
  </si>
  <si>
    <t>23081.005239/2015-11</t>
  </si>
  <si>
    <t>Companhia Russa de Pesquisa e Produção: "Sistemas e Instrumentos de Precisão"                                                   FATEC</t>
  </si>
  <si>
    <t>89.252.431/0001-59</t>
  </si>
  <si>
    <t>Depto de Engenharia Rural</t>
  </si>
  <si>
    <t>Operacionalizar a execução do Projeto "Instalação e Manutenção Operativa Temporária de Estação de Mediçõa Unidirecional (Rastreio de Sinais) do Sistema de Posicionamento e Navegação Russo GLONASS, e Pesquisas de Funcionamento, de Desenvolvimento, e de Aplicações do Sistema no Brasil".</t>
  </si>
  <si>
    <t>Eno Darci Saatkamp</t>
  </si>
  <si>
    <t>23081.005592/2015-93</t>
  </si>
  <si>
    <t>Universidade Federal de Tomsk (Russia)</t>
  </si>
  <si>
    <t>23081.000763/2015-98</t>
  </si>
  <si>
    <t>Universidade Politécnica de São Petesburgo (Rússia)</t>
  </si>
  <si>
    <t>Promover a cooperação mútua nas áreas de educação e pesquisa.</t>
  </si>
  <si>
    <t>23081.011344/2016-62</t>
  </si>
  <si>
    <t>23081.017392/2014-01</t>
  </si>
  <si>
    <t>Instituto de Tecnologia Blekinge (Suécia)</t>
  </si>
  <si>
    <t>Depto Eletrônica e Computação</t>
  </si>
  <si>
    <t>Renato Machado</t>
  </si>
  <si>
    <t>Suécia</t>
  </si>
  <si>
    <t>23081.017205/2018-12</t>
  </si>
  <si>
    <t>Curso-Progama PG em Enfermagem</t>
  </si>
  <si>
    <t xml:space="preserve">Mölnlycke pelo presente concorda em apoiar fianceiramente o estudo e fornecer à instituição o equipamento e se aplicável produtos necessários para que o pesquisador patrocinador realize o estudo. </t>
  </si>
  <si>
    <t xml:space="preserve">Suzinara Beatriz Soares de Lima </t>
  </si>
  <si>
    <t>23081.006170/2014-54</t>
  </si>
  <si>
    <t>Intercâmbio de docentes e estudantes, supervisão conjunta de mestrado e doutorado, troca de informações, materiais acadêmicos, periódicos e outras publicações, organização de programas de pesquisa conjuntos, conferências, etc.</t>
  </si>
  <si>
    <t>César Augusto Guimarães Finger</t>
  </si>
  <si>
    <t>23081.022895/2017-32</t>
  </si>
  <si>
    <t xml:space="preserve">Curso - Programa PG Zootecnia </t>
  </si>
  <si>
    <t>Protocolo de Cooperação</t>
  </si>
  <si>
    <t>Promover o interesse das atividades de ensino e de pesquisa de ambas instituições; e Desenvolver uma ampla e eficaz colaboração cinetifico-acadêmica em temas de interesse comum.</t>
  </si>
  <si>
    <t>Uruguai</t>
  </si>
  <si>
    <t>23081.025852/2017-17</t>
  </si>
  <si>
    <t xml:space="preserve">Universidade Tecnológica do Uruguai </t>
  </si>
</sst>
</file>

<file path=xl/styles.xml><?xml version="1.0" encoding="utf-8"?>
<styleSheet xmlns="http://schemas.openxmlformats.org/spreadsheetml/2006/main">
  <numFmts count="5">
    <numFmt numFmtId="164" formatCode="General"/>
    <numFmt numFmtId="165" formatCode="DD/MM/YYYY"/>
    <numFmt numFmtId="166" formatCode="&quot;R$ &quot;#,##0.00"/>
    <numFmt numFmtId="167" formatCode="#,##0"/>
    <numFmt numFmtId="168" formatCode="#,##0.00;[RED]#,##0.00"/>
  </numFmts>
  <fonts count="11">
    <font>
      <sz val="10"/>
      <name val="Arial"/>
      <family val="2"/>
    </font>
    <font>
      <b/>
      <sz val="14"/>
      <color indexed="18"/>
      <name val="Arial"/>
      <family val="2"/>
    </font>
    <font>
      <b/>
      <sz val="10"/>
      <color indexed="18"/>
      <name val="Arial"/>
      <family val="2"/>
    </font>
    <font>
      <b/>
      <sz val="10"/>
      <name val="Arial"/>
      <family val="2"/>
    </font>
    <font>
      <sz val="8"/>
      <name val="Arial"/>
      <family val="2"/>
    </font>
    <font>
      <b/>
      <sz val="11"/>
      <name val="Arial"/>
      <family val="2"/>
    </font>
    <font>
      <sz val="11"/>
      <name val="Arial"/>
      <family val="2"/>
    </font>
    <font>
      <b/>
      <sz val="9"/>
      <name val="Arial"/>
      <family val="2"/>
    </font>
    <font>
      <sz val="8"/>
      <color indexed="8"/>
      <name val="ZapfHumnst Dm BT"/>
      <family val="0"/>
    </font>
    <font>
      <b/>
      <sz val="8"/>
      <color indexed="8"/>
      <name val="ZapfHumnst Dm BT"/>
      <family val="0"/>
    </font>
    <font>
      <b/>
      <sz val="10.5"/>
      <color indexed="8"/>
      <name val="ZapfHumnst Dm BT"/>
      <family val="0"/>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32">
    <border>
      <left/>
      <right/>
      <top/>
      <bottom/>
      <diagonal/>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color indexed="63"/>
      </left>
      <right>
        <color indexed="63"/>
      </right>
      <top style="thin">
        <color indexed="8"/>
      </top>
      <bottom style="thin">
        <color indexed="8"/>
      </bottom>
    </border>
    <border>
      <left style="medium">
        <color indexed="8"/>
      </left>
      <right style="medium">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color indexed="63"/>
      </top>
      <bottom>
        <color indexed="63"/>
      </bottom>
    </border>
    <border>
      <left style="medium">
        <color indexed="8"/>
      </left>
      <right>
        <color indexed="63"/>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color indexed="63"/>
      </right>
      <top style="thin">
        <color indexed="8"/>
      </top>
      <bottom>
        <color indexed="63"/>
      </bottom>
    </border>
    <border>
      <left style="medium">
        <color indexed="8"/>
      </left>
      <right>
        <color indexed="63"/>
      </right>
      <top>
        <color indexed="63"/>
      </top>
      <bottom style="medium">
        <color indexed="8"/>
      </bottom>
    </border>
    <border>
      <left style="medium">
        <color indexed="8"/>
      </left>
      <right style="medium">
        <color indexed="8"/>
      </right>
      <top style="thin">
        <color indexed="8"/>
      </top>
      <bottom>
        <color indexed="63"/>
      </bottom>
    </border>
    <border>
      <left style="medium">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color indexed="63"/>
      </right>
      <top>
        <color indexed="63"/>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color indexed="63"/>
      </bottom>
    </border>
    <border>
      <left>
        <color indexed="63"/>
      </left>
      <right style="medium">
        <color indexed="8"/>
      </right>
      <top>
        <color indexed="63"/>
      </top>
      <bottom>
        <color indexed="63"/>
      </bottom>
    </border>
    <border>
      <left>
        <color indexed="63"/>
      </left>
      <right style="medium">
        <color indexed="8"/>
      </right>
      <top style="thin">
        <color indexed="8"/>
      </top>
      <bottom>
        <color indexed="63"/>
      </bottom>
    </border>
    <border>
      <left>
        <color indexed="63"/>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color indexed="63"/>
      </right>
      <top style="thin">
        <color indexed="8"/>
      </top>
      <bottom style="medium">
        <color indexed="8"/>
      </bottom>
    </border>
    <border>
      <left>
        <color indexed="63"/>
      </left>
      <right style="thin">
        <color indexed="8"/>
      </right>
      <top>
        <color indexed="63"/>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64">
    <xf numFmtId="164" fontId="0" fillId="0" borderId="0" xfId="0" applyAlignment="1">
      <alignment/>
    </xf>
    <xf numFmtId="164" fontId="1" fillId="0" borderId="1" xfId="0" applyFont="1" applyBorder="1" applyAlignment="1">
      <alignment horizontal="center" vertical="center"/>
    </xf>
    <xf numFmtId="164" fontId="2" fillId="0" borderId="2" xfId="0" applyFont="1" applyBorder="1" applyAlignment="1">
      <alignment horizontal="center" vertical="center" wrapText="1"/>
    </xf>
    <xf numFmtId="164" fontId="0" fillId="0" borderId="0" xfId="0" applyBorder="1" applyAlignment="1">
      <alignment/>
    </xf>
    <xf numFmtId="164" fontId="3" fillId="2" borderId="2" xfId="0" applyFont="1" applyFill="1" applyBorder="1" applyAlignment="1">
      <alignment horizontal="center" vertical="center" wrapText="1"/>
    </xf>
    <xf numFmtId="164" fontId="0" fillId="2" borderId="3" xfId="0" applyFont="1" applyFill="1" applyBorder="1" applyAlignment="1">
      <alignment horizontal="justify" vertical="top" wrapText="1"/>
    </xf>
    <xf numFmtId="164" fontId="0" fillId="0" borderId="4" xfId="0" applyFont="1" applyBorder="1" applyAlignment="1">
      <alignment horizontal="center" vertical="center" wrapText="1"/>
    </xf>
    <xf numFmtId="164" fontId="0" fillId="0" borderId="5" xfId="0" applyFont="1" applyBorder="1" applyAlignment="1">
      <alignment vertical="center"/>
    </xf>
    <xf numFmtId="164" fontId="0" fillId="2" borderId="6" xfId="0" applyFont="1" applyFill="1" applyBorder="1" applyAlignment="1">
      <alignment horizontal="justify" vertical="top" wrapText="1"/>
    </xf>
    <xf numFmtId="164" fontId="0" fillId="2" borderId="7" xfId="0" applyFont="1" applyFill="1" applyBorder="1" applyAlignment="1">
      <alignment horizontal="justify" vertical="top" wrapText="1"/>
    </xf>
    <xf numFmtId="164" fontId="0" fillId="0" borderId="7" xfId="0" applyFont="1" applyBorder="1" applyAlignment="1">
      <alignment horizontal="center" vertical="center" wrapText="1"/>
    </xf>
    <xf numFmtId="164" fontId="0" fillId="2" borderId="0" xfId="0" applyFont="1" applyFill="1" applyBorder="1" applyAlignment="1">
      <alignment horizontal="justify" vertical="top" wrapText="1"/>
    </xf>
    <xf numFmtId="164" fontId="0" fillId="0" borderId="8" xfId="0" applyFont="1" applyBorder="1" applyAlignment="1">
      <alignment horizontal="center" vertical="center" wrapText="1"/>
    </xf>
    <xf numFmtId="164" fontId="3" fillId="2" borderId="9" xfId="0" applyFont="1" applyFill="1" applyBorder="1" applyAlignment="1">
      <alignment horizontal="right" vertical="top" wrapText="1"/>
    </xf>
    <xf numFmtId="164" fontId="3" fillId="0" borderId="10" xfId="0" applyFont="1" applyBorder="1" applyAlignment="1">
      <alignment horizontal="center" vertical="center" wrapText="1"/>
    </xf>
    <xf numFmtId="164" fontId="3" fillId="2" borderId="10" xfId="0" applyFont="1" applyFill="1" applyBorder="1" applyAlignment="1">
      <alignment horizontal="right" vertical="top" wrapText="1"/>
    </xf>
    <xf numFmtId="164" fontId="3" fillId="2" borderId="11" xfId="0" applyFont="1" applyFill="1" applyBorder="1" applyAlignment="1">
      <alignment horizontal="center" vertical="center" wrapText="1"/>
    </xf>
    <xf numFmtId="164" fontId="0" fillId="2" borderId="12" xfId="0" applyFont="1" applyFill="1" applyBorder="1" applyAlignment="1">
      <alignment horizontal="justify" vertical="top" wrapText="1"/>
    </xf>
    <xf numFmtId="164" fontId="0" fillId="0" borderId="4" xfId="0" applyFont="1" applyFill="1" applyBorder="1" applyAlignment="1">
      <alignment horizontal="center" vertical="center" wrapText="1"/>
    </xf>
    <xf numFmtId="164" fontId="0" fillId="0" borderId="7" xfId="0" applyFont="1" applyFill="1" applyBorder="1" applyAlignment="1">
      <alignment horizontal="center" vertical="center" wrapText="1"/>
    </xf>
    <xf numFmtId="164" fontId="0" fillId="2" borderId="13" xfId="0" applyFont="1" applyFill="1" applyBorder="1" applyAlignment="1">
      <alignment horizontal="left" vertical="top" wrapText="1"/>
    </xf>
    <xf numFmtId="164" fontId="3" fillId="0" borderId="14" xfId="0" applyFont="1" applyBorder="1" applyAlignment="1">
      <alignment horizontal="center" vertical="center" wrapText="1"/>
    </xf>
    <xf numFmtId="164" fontId="0" fillId="2" borderId="2" xfId="0" applyFont="1" applyFill="1" applyBorder="1" applyAlignment="1">
      <alignment horizontal="left" vertical="top" wrapText="1"/>
    </xf>
    <xf numFmtId="164" fontId="0" fillId="0" borderId="14" xfId="0" applyFont="1" applyBorder="1" applyAlignment="1">
      <alignment horizontal="center" vertical="center" wrapText="1"/>
    </xf>
    <xf numFmtId="164" fontId="0" fillId="2" borderId="2" xfId="0" applyFont="1" applyFill="1" applyBorder="1" applyAlignment="1">
      <alignment horizontal="right" vertical="top" wrapText="1"/>
    </xf>
    <xf numFmtId="164" fontId="0" fillId="0" borderId="2" xfId="0" applyFont="1" applyBorder="1" applyAlignment="1">
      <alignment/>
    </xf>
    <xf numFmtId="164" fontId="3" fillId="2" borderId="13" xfId="0" applyFont="1" applyFill="1" applyBorder="1" applyAlignment="1">
      <alignment horizontal="right" vertical="top" wrapText="1"/>
    </xf>
    <xf numFmtId="164" fontId="3" fillId="2" borderId="1" xfId="0" applyFont="1" applyFill="1" applyBorder="1" applyAlignment="1">
      <alignment horizontal="center" vertical="center" wrapText="1"/>
    </xf>
    <xf numFmtId="164" fontId="0" fillId="0" borderId="5" xfId="0" applyFont="1" applyBorder="1" applyAlignment="1">
      <alignment horizontal="justify" vertical="center" wrapText="1"/>
    </xf>
    <xf numFmtId="164" fontId="3" fillId="2" borderId="8" xfId="0" applyFont="1" applyFill="1" applyBorder="1" applyAlignment="1">
      <alignment horizontal="center" vertical="center" wrapText="1"/>
    </xf>
    <xf numFmtId="164" fontId="0" fillId="0" borderId="12" xfId="0" applyFont="1" applyBorder="1" applyAlignment="1">
      <alignment horizontal="justify" vertical="center" wrapText="1"/>
    </xf>
    <xf numFmtId="164" fontId="3" fillId="2" borderId="12" xfId="0" applyFont="1" applyFill="1" applyBorder="1" applyAlignment="1">
      <alignment horizontal="right" vertical="top" wrapText="1"/>
    </xf>
    <xf numFmtId="164" fontId="0" fillId="2" borderId="12" xfId="0" applyFont="1" applyFill="1" applyBorder="1" applyAlignment="1">
      <alignment horizontal="left" vertical="top" wrapText="1"/>
    </xf>
    <xf numFmtId="164" fontId="3" fillId="0" borderId="11" xfId="0" applyFont="1" applyBorder="1" applyAlignment="1">
      <alignment horizontal="center" vertical="center" wrapText="1"/>
    </xf>
    <xf numFmtId="164" fontId="3" fillId="0" borderId="10" xfId="0" applyFont="1" applyBorder="1" applyAlignment="1">
      <alignment horizontal="center" vertical="top" wrapText="1"/>
    </xf>
    <xf numFmtId="164" fontId="0" fillId="0" borderId="5" xfId="0" applyFont="1" applyBorder="1" applyAlignment="1">
      <alignment horizontal="left" vertical="center" wrapText="1"/>
    </xf>
    <xf numFmtId="164" fontId="0" fillId="2" borderId="15" xfId="0" applyFont="1" applyFill="1" applyBorder="1" applyAlignment="1">
      <alignment horizontal="left" vertical="top" wrapText="1"/>
    </xf>
    <xf numFmtId="164" fontId="0" fillId="0" borderId="16" xfId="0" applyFont="1" applyBorder="1" applyAlignment="1">
      <alignment horizontal="center" vertical="top" wrapText="1"/>
    </xf>
    <xf numFmtId="164" fontId="0" fillId="2" borderId="17" xfId="0" applyFont="1" applyFill="1" applyBorder="1" applyAlignment="1">
      <alignment horizontal="left" vertical="top" wrapText="1"/>
    </xf>
    <xf numFmtId="164" fontId="0" fillId="0" borderId="4" xfId="0" applyFont="1" applyBorder="1" applyAlignment="1">
      <alignment horizontal="center" vertical="top" wrapText="1"/>
    </xf>
    <xf numFmtId="164" fontId="0" fillId="2" borderId="18" xfId="0" applyFont="1" applyFill="1" applyBorder="1" applyAlignment="1">
      <alignment horizontal="left" vertical="top" wrapText="1"/>
    </xf>
    <xf numFmtId="164" fontId="0" fillId="0" borderId="7" xfId="0" applyFont="1" applyBorder="1" applyAlignment="1">
      <alignment horizontal="center" vertical="top" wrapText="1"/>
    </xf>
    <xf numFmtId="164" fontId="0" fillId="2" borderId="19" xfId="0" applyFont="1" applyFill="1" applyBorder="1" applyAlignment="1">
      <alignment horizontal="left" vertical="top" wrapText="1"/>
    </xf>
    <xf numFmtId="164" fontId="3" fillId="0" borderId="11" xfId="0" applyFont="1" applyBorder="1" applyAlignment="1">
      <alignment horizontal="center" vertical="top" wrapText="1"/>
    </xf>
    <xf numFmtId="164" fontId="0" fillId="2" borderId="2" xfId="0" applyFont="1" applyFill="1" applyBorder="1" applyAlignment="1">
      <alignment horizontal="justify" vertical="top" wrapText="1"/>
    </xf>
    <xf numFmtId="164" fontId="0" fillId="0" borderId="2" xfId="0" applyFont="1" applyBorder="1" applyAlignment="1">
      <alignment horizontal="center" vertical="center" wrapText="1"/>
    </xf>
    <xf numFmtId="164" fontId="0" fillId="2" borderId="3" xfId="0" applyFont="1" applyFill="1" applyBorder="1" applyAlignment="1">
      <alignment vertical="top" wrapText="1"/>
    </xf>
    <xf numFmtId="164" fontId="0" fillId="0" borderId="3" xfId="0" applyFont="1" applyBorder="1" applyAlignment="1">
      <alignment horizontal="justify" vertical="center" wrapText="1"/>
    </xf>
    <xf numFmtId="164" fontId="0" fillId="2" borderId="12" xfId="0" applyFont="1" applyFill="1" applyBorder="1" applyAlignment="1">
      <alignment vertical="top" wrapText="1"/>
    </xf>
    <xf numFmtId="164" fontId="3" fillId="2" borderId="20" xfId="0" applyFont="1" applyFill="1" applyBorder="1" applyAlignment="1">
      <alignment horizontal="center" vertical="center" wrapText="1"/>
    </xf>
    <xf numFmtId="164" fontId="0" fillId="2" borderId="21" xfId="0" applyFont="1" applyFill="1" applyBorder="1" applyAlignment="1">
      <alignment vertical="top" wrapText="1"/>
    </xf>
    <xf numFmtId="164" fontId="0" fillId="2" borderId="22" xfId="0" applyFont="1" applyFill="1" applyBorder="1" applyAlignment="1">
      <alignment vertical="top" wrapText="1"/>
    </xf>
    <xf numFmtId="164" fontId="3" fillId="0" borderId="14" xfId="0" applyFont="1" applyBorder="1" applyAlignment="1">
      <alignment horizontal="center" vertical="top" wrapText="1"/>
    </xf>
    <xf numFmtId="164" fontId="0" fillId="0" borderId="23" xfId="0" applyFont="1" applyBorder="1" applyAlignment="1">
      <alignment vertical="center"/>
    </xf>
    <xf numFmtId="164" fontId="3" fillId="0" borderId="5" xfId="0" applyFont="1" applyBorder="1" applyAlignment="1">
      <alignment horizontal="center" vertical="top" wrapText="1"/>
    </xf>
    <xf numFmtId="164" fontId="0" fillId="2" borderId="6" xfId="0" applyFont="1" applyFill="1" applyBorder="1" applyAlignment="1">
      <alignment horizontal="justify" vertical="top"/>
    </xf>
    <xf numFmtId="164" fontId="0" fillId="0" borderId="5" xfId="0" applyFont="1" applyBorder="1" applyAlignment="1">
      <alignment horizontal="left" vertical="center"/>
    </xf>
    <xf numFmtId="164" fontId="3" fillId="0" borderId="8" xfId="0" applyFont="1" applyBorder="1" applyAlignment="1">
      <alignment horizontal="center" vertical="top" wrapText="1"/>
    </xf>
    <xf numFmtId="164" fontId="0" fillId="2" borderId="16" xfId="0" applyFont="1" applyFill="1" applyBorder="1" applyAlignment="1">
      <alignment horizontal="left" vertical="top" wrapText="1"/>
    </xf>
    <xf numFmtId="164" fontId="0" fillId="0" borderId="2" xfId="0" applyFont="1" applyBorder="1" applyAlignment="1">
      <alignment horizontal="center" vertical="top" wrapText="1"/>
    </xf>
    <xf numFmtId="164" fontId="3" fillId="2" borderId="2" xfId="0" applyFont="1" applyFill="1" applyBorder="1" applyAlignment="1">
      <alignment horizontal="right" vertical="top" wrapText="1"/>
    </xf>
    <xf numFmtId="164" fontId="3" fillId="0" borderId="2" xfId="0" applyFont="1" applyBorder="1" applyAlignment="1">
      <alignment horizontal="center" vertical="top" wrapText="1"/>
    </xf>
    <xf numFmtId="164" fontId="0" fillId="0" borderId="16" xfId="0" applyFont="1" applyBorder="1" applyAlignment="1">
      <alignment horizontal="center" vertical="center" wrapText="1"/>
    </xf>
    <xf numFmtId="164" fontId="0" fillId="0" borderId="24" xfId="0" applyFont="1" applyBorder="1" applyAlignment="1">
      <alignment horizontal="left" vertical="center"/>
    </xf>
    <xf numFmtId="164" fontId="0" fillId="0" borderId="25" xfId="0" applyFont="1" applyBorder="1" applyAlignment="1">
      <alignment horizontal="center" vertical="center" wrapText="1"/>
    </xf>
    <xf numFmtId="164" fontId="0" fillId="2" borderId="24" xfId="0" applyFont="1" applyFill="1" applyBorder="1" applyAlignment="1">
      <alignment horizontal="justify" vertical="top" wrapText="1"/>
    </xf>
    <xf numFmtId="164" fontId="3" fillId="2" borderId="26" xfId="0" applyFont="1" applyFill="1" applyBorder="1" applyAlignment="1">
      <alignment horizontal="right" vertical="top" wrapText="1"/>
    </xf>
    <xf numFmtId="164" fontId="0" fillId="0" borderId="8" xfId="0" applyFont="1" applyBorder="1" applyAlignment="1">
      <alignment horizontal="center" vertical="top" wrapText="1"/>
    </xf>
    <xf numFmtId="164" fontId="0" fillId="0" borderId="5" xfId="0" applyFont="1" applyBorder="1" applyAlignment="1">
      <alignment horizontal="center" vertical="center" wrapText="1"/>
    </xf>
    <xf numFmtId="164" fontId="3" fillId="2" borderId="11" xfId="0" applyFont="1" applyFill="1" applyBorder="1" applyAlignment="1">
      <alignment horizontal="center" vertical="center"/>
    </xf>
    <xf numFmtId="164" fontId="0" fillId="0" borderId="24" xfId="0" applyFont="1" applyBorder="1" applyAlignment="1">
      <alignment horizontal="justify" vertical="center" wrapText="1"/>
    </xf>
    <xf numFmtId="164" fontId="0" fillId="2" borderId="10" xfId="0" applyFont="1" applyFill="1" applyBorder="1" applyAlignment="1">
      <alignment horizontal="justify" vertical="top" wrapText="1"/>
    </xf>
    <xf numFmtId="164" fontId="0" fillId="0" borderId="27" xfId="0" applyFont="1" applyBorder="1" applyAlignment="1">
      <alignment horizontal="justify" vertical="top" wrapText="1"/>
    </xf>
    <xf numFmtId="164" fontId="0" fillId="2" borderId="15" xfId="0" applyFont="1" applyFill="1" applyBorder="1" applyAlignment="1">
      <alignment horizontal="justify" vertical="top" wrapText="1"/>
    </xf>
    <xf numFmtId="164" fontId="0" fillId="2" borderId="12" xfId="0" applyFont="1" applyFill="1" applyBorder="1" applyAlignment="1">
      <alignment horizontal="right" vertical="top" wrapText="1"/>
    </xf>
    <xf numFmtId="164" fontId="3" fillId="2" borderId="5" xfId="0" applyFont="1" applyFill="1" applyBorder="1" applyAlignment="1">
      <alignment horizontal="center" vertical="center" wrapText="1"/>
    </xf>
    <xf numFmtId="164" fontId="0" fillId="2" borderId="12" xfId="0" applyFont="1" applyFill="1" applyBorder="1" applyAlignment="1">
      <alignment horizontal="left" vertical="center" wrapText="1"/>
    </xf>
    <xf numFmtId="164" fontId="3" fillId="0" borderId="7" xfId="0" applyFont="1" applyBorder="1" applyAlignment="1">
      <alignment horizontal="center" vertical="center" wrapText="1"/>
    </xf>
    <xf numFmtId="164" fontId="3" fillId="2" borderId="28" xfId="0" applyFont="1" applyFill="1" applyBorder="1" applyAlignment="1">
      <alignment horizontal="center" vertical="center" wrapText="1"/>
    </xf>
    <xf numFmtId="164" fontId="3" fillId="0" borderId="8" xfId="0" applyFont="1" applyBorder="1" applyAlignment="1">
      <alignment horizontal="center" vertical="center" wrapText="1"/>
    </xf>
    <xf numFmtId="164" fontId="4" fillId="2" borderId="29" xfId="0" applyFont="1" applyFill="1" applyBorder="1" applyAlignment="1">
      <alignment horizontal="left" vertical="center" wrapText="1"/>
    </xf>
    <xf numFmtId="164" fontId="4" fillId="2" borderId="0" xfId="0" applyFont="1" applyFill="1" applyBorder="1" applyAlignment="1">
      <alignment horizontal="left" vertical="center" wrapText="1"/>
    </xf>
    <xf numFmtId="164" fontId="0" fillId="2" borderId="0" xfId="0" applyFill="1" applyAlignment="1">
      <alignment/>
    </xf>
    <xf numFmtId="164" fontId="0" fillId="0" borderId="0" xfId="0" applyAlignment="1">
      <alignment horizontal="left"/>
    </xf>
    <xf numFmtId="164" fontId="5" fillId="2" borderId="0" xfId="0" applyFont="1" applyFill="1" applyBorder="1" applyAlignment="1">
      <alignment horizontal="center" vertical="center"/>
    </xf>
    <xf numFmtId="164" fontId="6" fillId="0" borderId="0" xfId="0" applyFont="1" applyFill="1" applyBorder="1" applyAlignment="1">
      <alignment/>
    </xf>
    <xf numFmtId="164" fontId="6" fillId="0" borderId="0" xfId="0" applyFont="1" applyFill="1" applyAlignment="1">
      <alignment/>
    </xf>
    <xf numFmtId="164" fontId="6" fillId="0" borderId="0" xfId="0" applyFont="1" applyAlignment="1">
      <alignment/>
    </xf>
    <xf numFmtId="164" fontId="5" fillId="2" borderId="6" xfId="0" applyFont="1" applyFill="1" applyBorder="1" applyAlignment="1">
      <alignment horizontal="center" vertical="center"/>
    </xf>
    <xf numFmtId="164" fontId="3" fillId="3" borderId="30" xfId="0" applyFont="1" applyFill="1" applyBorder="1" applyAlignment="1">
      <alignment horizontal="center"/>
    </xf>
    <xf numFmtId="164" fontId="3" fillId="3" borderId="30" xfId="0" applyFont="1" applyFill="1" applyBorder="1" applyAlignment="1">
      <alignment horizontal="left"/>
    </xf>
    <xf numFmtId="164" fontId="3" fillId="3" borderId="23" xfId="0" applyFont="1" applyFill="1" applyBorder="1" applyAlignment="1">
      <alignment horizontal="center"/>
    </xf>
    <xf numFmtId="165" fontId="0" fillId="0" borderId="5" xfId="0" applyNumberFormat="1" applyFont="1" applyFill="1" applyBorder="1" applyAlignment="1">
      <alignment horizontal="center" vertical="center" wrapText="1"/>
    </xf>
    <xf numFmtId="164" fontId="3" fillId="0" borderId="5" xfId="0" applyFont="1" applyBorder="1" applyAlignment="1">
      <alignment horizontal="justify" vertical="center" wrapText="1"/>
    </xf>
    <xf numFmtId="164" fontId="0" fillId="0" borderId="5" xfId="0" applyBorder="1" applyAlignment="1">
      <alignment horizontal="center" vertical="center"/>
    </xf>
    <xf numFmtId="164" fontId="0" fillId="0" borderId="5" xfId="0" applyFont="1" applyBorder="1" applyAlignment="1">
      <alignment wrapText="1"/>
    </xf>
    <xf numFmtId="166" fontId="0" fillId="0" borderId="5" xfId="0" applyNumberFormat="1" applyFont="1" applyBorder="1" applyAlignment="1">
      <alignment horizontal="center" vertical="center" wrapText="1"/>
    </xf>
    <xf numFmtId="164" fontId="0" fillId="0" borderId="5" xfId="0" applyFont="1" applyFill="1" applyBorder="1" applyAlignment="1">
      <alignment horizontal="center" vertical="center" wrapText="1"/>
    </xf>
    <xf numFmtId="164" fontId="0" fillId="0" borderId="0" xfId="0" applyFill="1" applyBorder="1" applyAlignment="1">
      <alignment/>
    </xf>
    <xf numFmtId="164" fontId="0" fillId="0" borderId="0" xfId="0" applyFill="1" applyAlignment="1">
      <alignment/>
    </xf>
    <xf numFmtId="164" fontId="0" fillId="0" borderId="5" xfId="0" applyFont="1" applyFill="1" applyBorder="1" applyAlignment="1">
      <alignment horizontal="center" vertical="center"/>
    </xf>
    <xf numFmtId="165" fontId="0" fillId="0" borderId="5" xfId="0" applyNumberFormat="1" applyBorder="1" applyAlignment="1">
      <alignment horizontal="center" vertical="center"/>
    </xf>
    <xf numFmtId="164" fontId="3" fillId="0" borderId="5" xfId="0" applyFont="1" applyBorder="1" applyAlignment="1">
      <alignment vertical="center" wrapText="1"/>
    </xf>
    <xf numFmtId="164" fontId="0" fillId="0" borderId="5" xfId="0" applyBorder="1" applyAlignment="1">
      <alignment/>
    </xf>
    <xf numFmtId="166" fontId="0" fillId="0" borderId="5" xfId="0" applyNumberFormat="1" applyBorder="1" applyAlignment="1">
      <alignment horizontal="center" vertical="center"/>
    </xf>
    <xf numFmtId="164" fontId="3" fillId="0" borderId="5" xfId="0" applyFont="1" applyBorder="1" applyAlignment="1">
      <alignment horizontal="left" vertical="center"/>
    </xf>
    <xf numFmtId="165" fontId="3" fillId="0" borderId="5" xfId="0" applyNumberFormat="1" applyFont="1" applyFill="1" applyBorder="1" applyAlignment="1">
      <alignment horizontal="left" vertical="center" wrapText="1"/>
    </xf>
    <xf numFmtId="164" fontId="0" fillId="0" borderId="5" xfId="0" applyFont="1" applyFill="1" applyBorder="1" applyAlignment="1">
      <alignment wrapText="1"/>
    </xf>
    <xf numFmtId="164" fontId="0" fillId="0" borderId="5" xfId="0" applyFont="1" applyBorder="1" applyAlignment="1">
      <alignment horizontal="center" vertical="center"/>
    </xf>
    <xf numFmtId="164" fontId="3" fillId="0" borderId="5" xfId="0" applyFont="1" applyBorder="1" applyAlignment="1">
      <alignment vertical="center"/>
    </xf>
    <xf numFmtId="166" fontId="0" fillId="0" borderId="5" xfId="0" applyNumberFormat="1" applyBorder="1" applyAlignment="1">
      <alignment/>
    </xf>
    <xf numFmtId="166" fontId="0" fillId="0" borderId="5" xfId="0" applyNumberFormat="1" applyFont="1" applyBorder="1" applyAlignment="1">
      <alignment horizontal="center" vertical="center"/>
    </xf>
    <xf numFmtId="164" fontId="0" fillId="0" borderId="5" xfId="0" applyFont="1" applyBorder="1" applyAlignment="1">
      <alignment/>
    </xf>
    <xf numFmtId="164" fontId="3" fillId="0" borderId="5" xfId="0" applyFont="1" applyBorder="1" applyAlignment="1">
      <alignment horizontal="left" vertical="center" wrapText="1"/>
    </xf>
    <xf numFmtId="167" fontId="0" fillId="0" borderId="5" xfId="0" applyNumberFormat="1" applyFont="1" applyFill="1" applyBorder="1" applyAlignment="1">
      <alignment horizontal="center" vertical="center"/>
    </xf>
    <xf numFmtId="165" fontId="0" fillId="0" borderId="5" xfId="0" applyNumberFormat="1" applyFont="1" applyBorder="1" applyAlignment="1">
      <alignment horizontal="center" vertical="center"/>
    </xf>
    <xf numFmtId="164" fontId="0" fillId="0" borderId="5" xfId="0" applyFont="1" applyBorder="1" applyAlignment="1">
      <alignment vertical="center" wrapText="1"/>
    </xf>
    <xf numFmtId="164" fontId="3" fillId="0" borderId="5" xfId="0" applyFont="1" applyFill="1" applyBorder="1" applyAlignment="1">
      <alignment horizontal="left" vertical="center" wrapText="1"/>
    </xf>
    <xf numFmtId="164" fontId="0" fillId="0" borderId="23" xfId="0" applyFont="1" applyFill="1" applyBorder="1" applyAlignment="1">
      <alignment horizontal="center" vertical="center" wrapText="1"/>
    </xf>
    <xf numFmtId="164" fontId="0" fillId="0" borderId="5" xfId="0" applyFont="1" applyBorder="1" applyAlignment="1">
      <alignment horizontal="left" wrapText="1"/>
    </xf>
    <xf numFmtId="165" fontId="0" fillId="0" borderId="5" xfId="0" applyNumberFormat="1" applyFont="1" applyFill="1" applyBorder="1" applyAlignment="1">
      <alignment horizontal="center" vertical="center"/>
    </xf>
    <xf numFmtId="164" fontId="0" fillId="0" borderId="5" xfId="0" applyFont="1" applyFill="1" applyBorder="1" applyAlignment="1">
      <alignment/>
    </xf>
    <xf numFmtId="164" fontId="0" fillId="0" borderId="0" xfId="0" applyFont="1" applyBorder="1" applyAlignment="1">
      <alignment horizontal="justify" vertical="center" wrapText="1"/>
    </xf>
    <xf numFmtId="164" fontId="0" fillId="0" borderId="23" xfId="0" applyFont="1" applyBorder="1" applyAlignment="1">
      <alignment horizontal="center"/>
    </xf>
    <xf numFmtId="164" fontId="0" fillId="0" borderId="5" xfId="0" applyBorder="1" applyAlignment="1">
      <alignment vertical="center"/>
    </xf>
    <xf numFmtId="166" fontId="0" fillId="0" borderId="5" xfId="0" applyNumberFormat="1" applyFont="1" applyFill="1" applyBorder="1" applyAlignment="1">
      <alignment horizontal="center" vertical="center"/>
    </xf>
    <xf numFmtId="164" fontId="0" fillId="0" borderId="0" xfId="0" applyFont="1" applyBorder="1" applyAlignment="1">
      <alignment horizontal="left" vertical="center" wrapText="1"/>
    </xf>
    <xf numFmtId="164" fontId="3" fillId="0" borderId="5" xfId="0" applyFont="1" applyFill="1" applyBorder="1" applyAlignment="1">
      <alignment horizontal="left" vertical="center"/>
    </xf>
    <xf numFmtId="165" fontId="0" fillId="0" borderId="0" xfId="0" applyNumberFormat="1" applyFont="1" applyFill="1" applyBorder="1" applyAlignment="1">
      <alignment horizontal="center" vertical="center" wrapText="1"/>
    </xf>
    <xf numFmtId="164" fontId="3" fillId="0" borderId="0" xfId="0" applyFont="1" applyFill="1" applyBorder="1" applyAlignment="1">
      <alignment horizontal="center" vertical="center" wrapText="1"/>
    </xf>
    <xf numFmtId="164" fontId="0" fillId="0" borderId="0" xfId="0" applyFont="1" applyFill="1" applyBorder="1" applyAlignment="1">
      <alignment horizontal="center" vertical="center" wrapText="1"/>
    </xf>
    <xf numFmtId="164" fontId="0" fillId="0" borderId="5" xfId="0" applyFont="1" applyBorder="1" applyAlignment="1" applyProtection="1">
      <alignment horizontal="center" vertical="center"/>
      <protection locked="0"/>
    </xf>
    <xf numFmtId="165" fontId="0" fillId="0" borderId="5" xfId="0" applyNumberFormat="1" applyBorder="1" applyAlignment="1" applyProtection="1">
      <alignment horizontal="center" vertical="center" wrapText="1"/>
      <protection locked="0"/>
    </xf>
    <xf numFmtId="164" fontId="3" fillId="0" borderId="0" xfId="0" applyFont="1" applyAlignment="1" applyProtection="1">
      <alignment horizontal="left" vertical="center" wrapText="1"/>
      <protection locked="0"/>
    </xf>
    <xf numFmtId="164" fontId="0" fillId="0" borderId="5" xfId="0" applyFont="1" applyBorder="1" applyAlignment="1" applyProtection="1">
      <alignment horizontal="center" vertical="center" wrapText="1"/>
      <protection locked="0"/>
    </xf>
    <xf numFmtId="164" fontId="0" fillId="0" borderId="5" xfId="0" applyFont="1" applyBorder="1" applyAlignment="1" applyProtection="1">
      <alignment vertical="center" wrapText="1"/>
      <protection locked="0"/>
    </xf>
    <xf numFmtId="164" fontId="0" fillId="0" borderId="23" xfId="0" applyFont="1" applyBorder="1" applyAlignment="1">
      <alignment horizontal="center" vertical="center"/>
    </xf>
    <xf numFmtId="165" fontId="3" fillId="0" borderId="5" xfId="0" applyNumberFormat="1" applyFont="1" applyFill="1" applyBorder="1" applyAlignment="1">
      <alignment horizontal="center" vertical="center"/>
    </xf>
    <xf numFmtId="164" fontId="0" fillId="0" borderId="5" xfId="0" applyFont="1" applyFill="1" applyBorder="1" applyAlignment="1">
      <alignment horizontal="justify" vertical="center" wrapText="1"/>
    </xf>
    <xf numFmtId="166" fontId="0" fillId="0" borderId="5" xfId="0" applyNumberFormat="1" applyFont="1" applyFill="1" applyBorder="1" applyAlignment="1">
      <alignment horizontal="center" vertical="center" wrapText="1"/>
    </xf>
    <xf numFmtId="168" fontId="0" fillId="0" borderId="5" xfId="0" applyNumberFormat="1" applyBorder="1" applyAlignment="1">
      <alignment horizontal="center" vertical="center" wrapText="1"/>
    </xf>
    <xf numFmtId="165" fontId="0" fillId="0" borderId="5" xfId="0" applyNumberFormat="1" applyFont="1" applyBorder="1" applyAlignment="1">
      <alignment horizontal="center" vertical="center" wrapText="1"/>
    </xf>
    <xf numFmtId="164" fontId="0" fillId="0" borderId="30" xfId="0" applyFont="1" applyBorder="1" applyAlignment="1">
      <alignment horizontal="left" vertical="center" wrapText="1"/>
    </xf>
    <xf numFmtId="165" fontId="0" fillId="0" borderId="30" xfId="0" applyNumberFormat="1" applyFont="1" applyFill="1" applyBorder="1" applyAlignment="1">
      <alignment horizontal="center" vertical="center" wrapText="1"/>
    </xf>
    <xf numFmtId="164" fontId="3" fillId="0" borderId="30" xfId="0" applyFont="1" applyBorder="1" applyAlignment="1">
      <alignment horizontal="justify" vertical="center" wrapText="1"/>
    </xf>
    <xf numFmtId="164" fontId="0" fillId="0" borderId="30" xfId="0" applyFont="1" applyFill="1" applyBorder="1" applyAlignment="1">
      <alignment horizontal="center" vertical="center" wrapText="1"/>
    </xf>
    <xf numFmtId="164" fontId="0" fillId="0" borderId="30" xfId="0" applyFont="1" applyBorder="1" applyAlignment="1">
      <alignment horizontal="justify" vertical="center" wrapText="1"/>
    </xf>
    <xf numFmtId="165" fontId="3" fillId="0" borderId="30" xfId="0" applyNumberFormat="1" applyFont="1" applyFill="1" applyBorder="1" applyAlignment="1">
      <alignment horizontal="left" vertical="center" wrapText="1"/>
    </xf>
    <xf numFmtId="164" fontId="0" fillId="0" borderId="30" xfId="0" applyFont="1" applyFill="1" applyBorder="1" applyAlignment="1">
      <alignment horizontal="center" vertical="center"/>
    </xf>
    <xf numFmtId="164" fontId="3" fillId="0" borderId="30" xfId="0" applyFont="1" applyFill="1" applyBorder="1" applyAlignment="1">
      <alignment horizontal="left" vertical="center" wrapText="1"/>
    </xf>
    <xf numFmtId="164" fontId="0" fillId="2" borderId="5" xfId="0" applyFont="1" applyFill="1" applyBorder="1" applyAlignment="1">
      <alignment horizontal="center" vertical="center"/>
    </xf>
    <xf numFmtId="164" fontId="0" fillId="0" borderId="31" xfId="0" applyFont="1" applyFill="1" applyBorder="1" applyAlignment="1">
      <alignment horizontal="center" vertical="center" wrapText="1"/>
    </xf>
    <xf numFmtId="164" fontId="0" fillId="0" borderId="5" xfId="0" applyFont="1" applyBorder="1" applyAlignment="1">
      <alignment horizontal="center"/>
    </xf>
    <xf numFmtId="165" fontId="0" fillId="0" borderId="5" xfId="0" applyNumberFormat="1" applyBorder="1" applyAlignment="1" applyProtection="1">
      <alignment horizontal="center" vertical="center"/>
      <protection locked="0"/>
    </xf>
    <xf numFmtId="164" fontId="3" fillId="0" borderId="5" xfId="0" applyFont="1" applyBorder="1" applyAlignment="1" applyProtection="1">
      <alignment horizontal="left" vertical="center"/>
      <protection locked="0"/>
    </xf>
    <xf numFmtId="164" fontId="0" fillId="0" borderId="5" xfId="0" applyFont="1" applyBorder="1" applyAlignment="1" applyProtection="1">
      <alignment wrapText="1"/>
      <protection locked="0"/>
    </xf>
    <xf numFmtId="164" fontId="7" fillId="0" borderId="5" xfId="0" applyFont="1" applyBorder="1" applyAlignment="1">
      <alignment horizontal="left" vertical="center"/>
    </xf>
    <xf numFmtId="164" fontId="0" fillId="2" borderId="5" xfId="0" applyFont="1" applyFill="1" applyBorder="1" applyAlignment="1">
      <alignment horizontal="center" vertical="center" wrapText="1"/>
    </xf>
    <xf numFmtId="165" fontId="0" fillId="2" borderId="5" xfId="0" applyNumberFormat="1" applyFill="1" applyBorder="1" applyAlignment="1">
      <alignment horizontal="center" vertical="center"/>
    </xf>
    <xf numFmtId="164" fontId="3" fillId="2" borderId="5" xfId="0" applyFont="1" applyFill="1" applyBorder="1" applyAlignment="1">
      <alignment horizontal="justify" vertical="center" wrapText="1"/>
    </xf>
    <xf numFmtId="164" fontId="0" fillId="2" borderId="5" xfId="0" applyFill="1" applyBorder="1" applyAlignment="1">
      <alignment/>
    </xf>
    <xf numFmtId="164" fontId="0" fillId="2" borderId="5" xfId="0" applyFont="1" applyFill="1" applyBorder="1" applyAlignment="1">
      <alignment horizontal="justify" vertical="center" wrapText="1"/>
    </xf>
    <xf numFmtId="166" fontId="0" fillId="2" borderId="5" xfId="0" applyNumberFormat="1" applyFont="1" applyFill="1" applyBorder="1" applyAlignment="1">
      <alignment horizontal="center" vertical="center"/>
    </xf>
    <xf numFmtId="164" fontId="0" fillId="2" borderId="5"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dxfs count="2">
    <dxf>
      <font>
        <b/>
        <i val="0"/>
        <color rgb="FF0066CC"/>
      </font>
      <border/>
    </dxf>
    <dxf>
      <font>
        <b/>
        <i val="0"/>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38100</xdr:rowOff>
    </xdr:from>
    <xdr:to>
      <xdr:col>0</xdr:col>
      <xdr:colOff>542925</xdr:colOff>
      <xdr:row>1</xdr:row>
      <xdr:rowOff>266700</xdr:rowOff>
    </xdr:to>
    <xdr:pic>
      <xdr:nvPicPr>
        <xdr:cNvPr id="1" name="Picture 2"/>
        <xdr:cNvPicPr preferRelativeResize="1">
          <a:picLocks noChangeAspect="1"/>
        </xdr:cNvPicPr>
      </xdr:nvPicPr>
      <xdr:blipFill>
        <a:blip r:embed="rId1"/>
        <a:stretch>
          <a:fillRect/>
        </a:stretch>
      </xdr:blipFill>
      <xdr:spPr>
        <a:xfrm>
          <a:off x="76200" y="38100"/>
          <a:ext cx="466725" cy="4572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0</xdr:col>
      <xdr:colOff>800100</xdr:colOff>
      <xdr:row>0</xdr:row>
      <xdr:rowOff>847725</xdr:rowOff>
    </xdr:to>
    <xdr:pic>
      <xdr:nvPicPr>
        <xdr:cNvPr id="1" name="Imagem 3"/>
        <xdr:cNvPicPr preferRelativeResize="1">
          <a:picLocks noChangeAspect="1"/>
        </xdr:cNvPicPr>
      </xdr:nvPicPr>
      <xdr:blipFill>
        <a:blip r:embed="rId1"/>
        <a:stretch>
          <a:fillRect/>
        </a:stretch>
      </xdr:blipFill>
      <xdr:spPr>
        <a:xfrm>
          <a:off x="66675" y="57150"/>
          <a:ext cx="733425" cy="790575"/>
        </a:xfrm>
        <a:prstGeom prst="rect">
          <a:avLst/>
        </a:prstGeom>
        <a:blipFill>
          <a:blip r:embed=""/>
          <a:srcRect/>
          <a:stretch>
            <a:fillRect/>
          </a:stretch>
        </a:blipFill>
        <a:ln w="9525" cmpd="sng">
          <a:noFill/>
        </a:ln>
      </xdr:spPr>
    </xdr:pic>
    <xdr:clientData/>
  </xdr:twoCellAnchor>
  <xdr:twoCellAnchor>
    <xdr:from>
      <xdr:col>1</xdr:col>
      <xdr:colOff>28575</xdr:colOff>
      <xdr:row>0</xdr:row>
      <xdr:rowOff>95250</xdr:rowOff>
    </xdr:from>
    <xdr:to>
      <xdr:col>2</xdr:col>
      <xdr:colOff>2419350</xdr:colOff>
      <xdr:row>0</xdr:row>
      <xdr:rowOff>790575</xdr:rowOff>
    </xdr:to>
    <xdr:sp fLocksText="0">
      <xdr:nvSpPr>
        <xdr:cNvPr id="2" name="CaixaDeTexto 4"/>
        <xdr:cNvSpPr txBox="1">
          <a:spLocks noChangeArrowheads="1"/>
        </xdr:cNvSpPr>
      </xdr:nvSpPr>
      <xdr:spPr>
        <a:xfrm>
          <a:off x="1447800" y="95250"/>
          <a:ext cx="3143250" cy="695325"/>
        </a:xfrm>
        <a:prstGeom prst="rect">
          <a:avLst/>
        </a:prstGeom>
        <a:solidFill>
          <a:srgbClr val="FFFFFF"/>
        </a:solidFill>
        <a:ln w="9525" cmpd="sng">
          <a:noFill/>
        </a:ln>
      </xdr:spPr>
      <xdr:txBody>
        <a:bodyPr vertOverflow="clip" wrap="square" lIns="20160" tIns="20160" rIns="20160" bIns="20160"/>
        <a:p>
          <a:pPr algn="l">
            <a:defRPr/>
          </a:pPr>
          <a:r>
            <a:rPr lang="en-US" cap="none" sz="800" b="0" i="0" u="none" baseline="0">
              <a:solidFill>
                <a:srgbClr val="000000"/>
              </a:solidFill>
              <a:latin typeface="ZapfHumnst Dm BT"/>
              <a:ea typeface="ZapfHumnst Dm BT"/>
              <a:cs typeface="ZapfHumnst Dm BT"/>
            </a:rPr>
            <a:t>Ministério da Educação
Universidade Federal de Santa Maria
Pró-Reitoria de Planejamento
</a:t>
          </a:r>
          <a:r>
            <a:rPr lang="en-US" cap="none" sz="800" b="1" i="0" u="none" baseline="0">
              <a:solidFill>
                <a:srgbClr val="000000"/>
              </a:solidFill>
              <a:latin typeface="ZapfHumnst Dm BT"/>
              <a:ea typeface="ZapfHumnst Dm BT"/>
              <a:cs typeface="ZapfHumnst Dm BT"/>
            </a:rPr>
            <a:t>Coordenadoria de Projetos e Convênios
</a:t>
          </a:r>
        </a:p>
      </xdr:txBody>
    </xdr:sp>
    <xdr:clientData/>
  </xdr:twoCellAnchor>
  <xdr:twoCellAnchor>
    <xdr:from>
      <xdr:col>2</xdr:col>
      <xdr:colOff>2562225</xdr:colOff>
      <xdr:row>0</xdr:row>
      <xdr:rowOff>66675</xdr:rowOff>
    </xdr:from>
    <xdr:to>
      <xdr:col>9</xdr:col>
      <xdr:colOff>228600</xdr:colOff>
      <xdr:row>0</xdr:row>
      <xdr:rowOff>409575</xdr:rowOff>
    </xdr:to>
    <xdr:sp fLocksText="0">
      <xdr:nvSpPr>
        <xdr:cNvPr id="3" name="CaixaDeTexto 4"/>
        <xdr:cNvSpPr txBox="1">
          <a:spLocks noChangeArrowheads="1"/>
        </xdr:cNvSpPr>
      </xdr:nvSpPr>
      <xdr:spPr>
        <a:xfrm>
          <a:off x="4733925" y="66675"/>
          <a:ext cx="7562850" cy="342900"/>
        </a:xfrm>
        <a:prstGeom prst="rect">
          <a:avLst/>
        </a:prstGeom>
        <a:solidFill>
          <a:srgbClr val="FFFFFF"/>
        </a:solidFill>
        <a:ln w="9525" cmpd="sng">
          <a:noFill/>
        </a:ln>
      </xdr:spPr>
      <xdr:txBody>
        <a:bodyPr vertOverflow="clip" wrap="square" lIns="20160" tIns="20160" rIns="20160" bIns="20160"/>
        <a:p>
          <a:pPr algn="l">
            <a:defRPr/>
          </a:pPr>
          <a:r>
            <a:rPr lang="en-US" cap="none" sz="1050" b="1" i="0" u="none" baseline="0">
              <a:solidFill>
                <a:srgbClr val="000000"/>
              </a:solidFill>
            </a:rPr>
            <a:t>Atualizado em 20/07/2018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53"/>
  </sheetPr>
  <dimension ref="A1:D242"/>
  <sheetViews>
    <sheetView showGridLines="0" view="pageBreakPreview" zoomScale="110" zoomScaleNormal="30" zoomScaleSheetLayoutView="110" workbookViewId="0" topLeftCell="A1">
      <pane ySplit="3" topLeftCell="A34" activePane="bottomLeft" state="frozen"/>
      <selection pane="topLeft" activeCell="A1" sqref="A1"/>
      <selection pane="bottomLeft" activeCell="C44" sqref="C44"/>
    </sheetView>
  </sheetViews>
  <sheetFormatPr defaultColWidth="9.140625" defaultRowHeight="12.75"/>
  <cols>
    <col min="1" max="1" width="14.7109375" style="0" customWidth="1"/>
    <col min="2" max="2" width="70.7109375" style="0" customWidth="1"/>
    <col min="3" max="3" width="12.8515625" style="0" customWidth="1"/>
    <col min="4" max="4" width="0.13671875" style="0" customWidth="1"/>
    <col min="7" max="7" width="29.28125" style="0" customWidth="1"/>
    <col min="8" max="8" width="11.00390625" style="0" customWidth="1"/>
  </cols>
  <sheetData>
    <row r="1" spans="1:3" ht="18" customHeight="1">
      <c r="A1" s="1" t="s">
        <v>0</v>
      </c>
      <c r="B1" s="1"/>
      <c r="C1" s="1"/>
    </row>
    <row r="2" spans="1:3" ht="24.75" customHeight="1">
      <c r="A2" s="1"/>
      <c r="B2" s="1"/>
      <c r="C2" s="1"/>
    </row>
    <row r="3" spans="1:3" s="3" customFormat="1" ht="24.75" customHeight="1">
      <c r="A3" s="2" t="s">
        <v>1</v>
      </c>
      <c r="B3" s="2" t="s">
        <v>2</v>
      </c>
      <c r="C3" s="2" t="s">
        <v>3</v>
      </c>
    </row>
    <row r="4" spans="1:3" ht="12.75" customHeight="1">
      <c r="A4" s="4" t="s">
        <v>4</v>
      </c>
      <c r="B4" s="5" t="s">
        <v>5</v>
      </c>
      <c r="C4" s="6">
        <v>1</v>
      </c>
    </row>
    <row r="5" spans="1:3" ht="12.75" customHeight="1">
      <c r="A5" s="4"/>
      <c r="B5" s="7" t="s">
        <v>6</v>
      </c>
      <c r="C5" s="6">
        <v>1</v>
      </c>
    </row>
    <row r="6" spans="1:3" ht="12.75" customHeight="1">
      <c r="A6" s="4"/>
      <c r="B6" s="8" t="s">
        <v>7</v>
      </c>
      <c r="C6" s="6">
        <v>1</v>
      </c>
    </row>
    <row r="7" spans="1:3" ht="12.75" customHeight="1">
      <c r="A7" s="4"/>
      <c r="B7" s="8" t="s">
        <v>8</v>
      </c>
      <c r="C7" s="6">
        <v>1</v>
      </c>
    </row>
    <row r="8" spans="1:3" ht="12.75" customHeight="1">
      <c r="A8" s="4"/>
      <c r="B8" s="8" t="s">
        <v>9</v>
      </c>
      <c r="C8" s="6">
        <v>1</v>
      </c>
    </row>
    <row r="9" spans="1:3" ht="12.75" customHeight="1">
      <c r="A9" s="4"/>
      <c r="B9" s="9" t="s">
        <v>10</v>
      </c>
      <c r="C9" s="10">
        <v>1</v>
      </c>
    </row>
    <row r="10" spans="1:3" ht="12.75" customHeight="1">
      <c r="A10" s="4"/>
      <c r="B10" s="11" t="s">
        <v>11</v>
      </c>
      <c r="C10" s="12">
        <v>1</v>
      </c>
    </row>
    <row r="11" spans="1:3" ht="13.5">
      <c r="A11" s="4"/>
      <c r="B11" s="13" t="s">
        <v>12</v>
      </c>
      <c r="C11" s="14">
        <f>SUM(C4:C10)</f>
        <v>7</v>
      </c>
    </row>
    <row r="12" spans="1:3" ht="12.75" customHeight="1">
      <c r="A12" s="4" t="s">
        <v>13</v>
      </c>
      <c r="B12" s="8" t="s">
        <v>14</v>
      </c>
      <c r="C12" s="12">
        <v>1</v>
      </c>
    </row>
    <row r="13" spans="1:3" ht="12.75" customHeight="1">
      <c r="A13" s="4"/>
      <c r="B13" s="15" t="s">
        <v>12</v>
      </c>
      <c r="C13" s="14">
        <f>SUM(C12)</f>
        <v>1</v>
      </c>
    </row>
    <row r="14" spans="1:3" ht="12.75" customHeight="1">
      <c r="A14" s="16" t="s">
        <v>15</v>
      </c>
      <c r="B14" s="17" t="s">
        <v>16</v>
      </c>
      <c r="C14" s="6">
        <v>1</v>
      </c>
    </row>
    <row r="15" spans="1:3" ht="12.75">
      <c r="A15" s="16"/>
      <c r="B15" s="17" t="s">
        <v>17</v>
      </c>
      <c r="C15" s="6">
        <v>1</v>
      </c>
    </row>
    <row r="16" spans="1:3" ht="12.75">
      <c r="A16" s="16"/>
      <c r="B16" s="17" t="s">
        <v>18</v>
      </c>
      <c r="C16" s="6">
        <v>1</v>
      </c>
    </row>
    <row r="17" spans="1:3" ht="12.75">
      <c r="A17" s="16"/>
      <c r="B17" s="17" t="s">
        <v>19</v>
      </c>
      <c r="C17" s="6">
        <v>1</v>
      </c>
    </row>
    <row r="18" spans="1:3" ht="12.75" customHeight="1">
      <c r="A18" s="16"/>
      <c r="B18" s="17" t="s">
        <v>20</v>
      </c>
      <c r="C18" s="18">
        <v>1</v>
      </c>
    </row>
    <row r="19" spans="1:3" ht="12.75">
      <c r="A19" s="16"/>
      <c r="B19" s="17" t="s">
        <v>21</v>
      </c>
      <c r="C19" s="10">
        <v>1</v>
      </c>
    </row>
    <row r="20" spans="1:3" ht="12.75">
      <c r="A20" s="16"/>
      <c r="B20" s="17" t="s">
        <v>22</v>
      </c>
      <c r="C20" s="19">
        <v>1</v>
      </c>
    </row>
    <row r="21" spans="1:3" ht="12.75">
      <c r="A21" s="16"/>
      <c r="B21" s="17" t="s">
        <v>23</v>
      </c>
      <c r="C21" s="12">
        <v>1</v>
      </c>
    </row>
    <row r="22" spans="1:3" ht="13.5">
      <c r="A22" s="16"/>
      <c r="B22" s="13" t="s">
        <v>12</v>
      </c>
      <c r="C22" s="14">
        <f>SUM(C14:C21)</f>
        <v>8</v>
      </c>
    </row>
    <row r="23" spans="1:3" ht="13.5" customHeight="1">
      <c r="A23" s="4" t="s">
        <v>24</v>
      </c>
      <c r="B23" s="20" t="s">
        <v>25</v>
      </c>
      <c r="C23" s="21">
        <v>1</v>
      </c>
    </row>
    <row r="24" spans="1:3" ht="13.5">
      <c r="A24" s="4"/>
      <c r="B24" s="13" t="s">
        <v>12</v>
      </c>
      <c r="C24" s="21">
        <v>1</v>
      </c>
    </row>
    <row r="25" spans="1:3" ht="13.5" customHeight="1">
      <c r="A25" s="4" t="s">
        <v>26</v>
      </c>
      <c r="B25" s="22" t="s">
        <v>27</v>
      </c>
      <c r="C25" s="23">
        <v>1</v>
      </c>
    </row>
    <row r="26" spans="1:3" ht="13.5">
      <c r="A26" s="4"/>
      <c r="B26" s="24" t="s">
        <v>12</v>
      </c>
      <c r="C26" s="21">
        <v>1</v>
      </c>
    </row>
    <row r="27" spans="1:3" ht="13.5" customHeight="1">
      <c r="A27" s="4" t="s">
        <v>28</v>
      </c>
      <c r="B27" s="25" t="s">
        <v>29</v>
      </c>
      <c r="C27" s="23">
        <v>1</v>
      </c>
    </row>
    <row r="28" spans="1:3" ht="13.5">
      <c r="A28" s="4"/>
      <c r="B28" s="26" t="s">
        <v>12</v>
      </c>
      <c r="C28" s="21">
        <f>SUM(C27)</f>
        <v>1</v>
      </c>
    </row>
    <row r="29" spans="1:3" ht="12.75">
      <c r="A29" s="27" t="s">
        <v>30</v>
      </c>
      <c r="B29" s="28" t="s">
        <v>31</v>
      </c>
      <c r="C29" s="23">
        <v>1</v>
      </c>
    </row>
    <row r="30" spans="1:3" ht="12.75">
      <c r="A30" s="29"/>
      <c r="B30" s="30" t="s">
        <v>32</v>
      </c>
      <c r="C30" s="23">
        <v>1</v>
      </c>
    </row>
    <row r="31" spans="1:3" ht="13.5">
      <c r="A31" s="16"/>
      <c r="B31" s="31" t="s">
        <v>12</v>
      </c>
      <c r="C31" s="21">
        <f>SUM(C29)</f>
        <v>1</v>
      </c>
    </row>
    <row r="32" spans="1:3" ht="12.75" customHeight="1">
      <c r="A32" s="16" t="s">
        <v>33</v>
      </c>
      <c r="B32" s="32" t="s">
        <v>34</v>
      </c>
      <c r="C32" s="23">
        <v>1</v>
      </c>
    </row>
    <row r="33" spans="1:3" ht="12.75">
      <c r="A33" s="16"/>
      <c r="B33" s="32" t="s">
        <v>35</v>
      </c>
      <c r="C33" s="23">
        <v>1</v>
      </c>
    </row>
    <row r="34" spans="1:3" ht="13.5">
      <c r="A34" s="16"/>
      <c r="B34" s="13" t="s">
        <v>12</v>
      </c>
      <c r="C34" s="21">
        <f>SUM(C32:C33)</f>
        <v>2</v>
      </c>
    </row>
    <row r="35" spans="1:3" ht="12.75" customHeight="1">
      <c r="A35" s="33" t="s">
        <v>36</v>
      </c>
      <c r="B35" s="17" t="s">
        <v>37</v>
      </c>
      <c r="C35" s="10">
        <v>1</v>
      </c>
    </row>
    <row r="36" spans="1:3" ht="12.75" customHeight="1">
      <c r="A36" s="33"/>
      <c r="B36" s="17" t="s">
        <v>38</v>
      </c>
      <c r="C36" s="23">
        <v>1</v>
      </c>
    </row>
    <row r="37" spans="1:3" ht="12.75" customHeight="1">
      <c r="A37" s="33"/>
      <c r="B37" s="17" t="s">
        <v>39</v>
      </c>
      <c r="C37" s="23">
        <v>1</v>
      </c>
    </row>
    <row r="38" spans="1:3" ht="12.75" customHeight="1">
      <c r="A38" s="33"/>
      <c r="B38" s="28" t="s">
        <v>40</v>
      </c>
      <c r="C38" s="23">
        <v>1</v>
      </c>
    </row>
    <row r="39" spans="1:3" ht="12.75" customHeight="1">
      <c r="A39" s="33"/>
      <c r="B39" s="13" t="s">
        <v>12</v>
      </c>
      <c r="C39" s="34">
        <f>SUM(C35:C38)</f>
        <v>4</v>
      </c>
    </row>
    <row r="40" spans="1:3" ht="12.75" customHeight="1">
      <c r="A40" s="4" t="s">
        <v>41</v>
      </c>
      <c r="B40" s="8" t="s">
        <v>42</v>
      </c>
      <c r="C40" s="6">
        <v>1</v>
      </c>
    </row>
    <row r="41" spans="1:3" ht="12.75">
      <c r="A41" s="4"/>
      <c r="B41" s="5" t="s">
        <v>43</v>
      </c>
      <c r="C41" s="6">
        <v>1</v>
      </c>
    </row>
    <row r="42" spans="1:3" ht="12.75">
      <c r="A42" s="4"/>
      <c r="B42" s="17" t="s">
        <v>44</v>
      </c>
      <c r="C42" s="12">
        <v>1</v>
      </c>
    </row>
    <row r="43" spans="1:3" ht="12.75">
      <c r="A43" s="4"/>
      <c r="B43" s="35" t="s">
        <v>45</v>
      </c>
      <c r="C43" s="12">
        <v>1</v>
      </c>
    </row>
    <row r="44" spans="1:3" ht="13.5">
      <c r="A44" s="4"/>
      <c r="B44" s="13" t="s">
        <v>12</v>
      </c>
      <c r="C44" s="34">
        <f>SUM(C40:C43)</f>
        <v>4</v>
      </c>
    </row>
    <row r="45" spans="1:3" ht="12.75" customHeight="1">
      <c r="A45" s="4" t="s">
        <v>46</v>
      </c>
      <c r="B45" s="36" t="s">
        <v>47</v>
      </c>
      <c r="C45" s="37">
        <v>1</v>
      </c>
    </row>
    <row r="46" spans="1:3" ht="12.75">
      <c r="A46" s="4"/>
      <c r="B46" s="38" t="s">
        <v>48</v>
      </c>
      <c r="C46" s="6">
        <v>1</v>
      </c>
    </row>
    <row r="47" spans="1:3" ht="12.75">
      <c r="A47" s="4"/>
      <c r="B47" s="38" t="s">
        <v>49</v>
      </c>
      <c r="C47" s="6">
        <v>1</v>
      </c>
    </row>
    <row r="48" spans="1:3" ht="12.75">
      <c r="A48" s="4"/>
      <c r="B48" s="38" t="s">
        <v>50</v>
      </c>
      <c r="C48" s="39">
        <v>1</v>
      </c>
    </row>
    <row r="49" spans="1:3" ht="12.75">
      <c r="A49" s="4"/>
      <c r="B49" s="38" t="s">
        <v>51</v>
      </c>
      <c r="C49" s="39">
        <v>1</v>
      </c>
    </row>
    <row r="50" spans="1:3" ht="12.75">
      <c r="A50" s="4"/>
      <c r="B50" s="38" t="s">
        <v>52</v>
      </c>
      <c r="C50" s="39">
        <v>1</v>
      </c>
    </row>
    <row r="51" spans="1:3" ht="12.75">
      <c r="A51" s="4"/>
      <c r="B51" s="38" t="s">
        <v>53</v>
      </c>
      <c r="C51" s="39">
        <v>1</v>
      </c>
    </row>
    <row r="52" spans="1:3" ht="12.75">
      <c r="A52" s="4"/>
      <c r="B52" s="40" t="s">
        <v>54</v>
      </c>
      <c r="C52" s="41">
        <v>2</v>
      </c>
    </row>
    <row r="53" spans="1:3" ht="12.75">
      <c r="A53" s="4"/>
      <c r="B53" s="42" t="s">
        <v>55</v>
      </c>
      <c r="C53" s="41">
        <v>1</v>
      </c>
    </row>
    <row r="54" spans="1:3" ht="12.75">
      <c r="A54" s="4"/>
      <c r="B54" s="42" t="s">
        <v>56</v>
      </c>
      <c r="C54" s="41">
        <v>1</v>
      </c>
    </row>
    <row r="55" spans="1:3" ht="13.5">
      <c r="A55" s="4"/>
      <c r="B55" s="13" t="s">
        <v>12</v>
      </c>
      <c r="C55" s="43">
        <f>SUM(C45:C54)</f>
        <v>11</v>
      </c>
    </row>
    <row r="56" spans="1:3" ht="13.5" customHeight="1">
      <c r="A56" s="16" t="s">
        <v>57</v>
      </c>
      <c r="B56" s="44" t="s">
        <v>58</v>
      </c>
      <c r="C56" s="45">
        <v>1</v>
      </c>
    </row>
    <row r="57" spans="1:3" ht="13.5">
      <c r="A57" s="16"/>
      <c r="B57" s="26" t="s">
        <v>12</v>
      </c>
      <c r="C57" s="43">
        <f>SUM(C56)</f>
        <v>1</v>
      </c>
    </row>
    <row r="58" spans="1:3" ht="12.75">
      <c r="A58" s="29"/>
      <c r="B58" s="32"/>
      <c r="C58" s="37"/>
    </row>
    <row r="59" spans="1:3" ht="12.75" customHeight="1">
      <c r="A59" s="29" t="s">
        <v>59</v>
      </c>
      <c r="B59" s="46" t="s">
        <v>60</v>
      </c>
      <c r="C59" s="6">
        <v>1</v>
      </c>
    </row>
    <row r="60" spans="1:3" ht="12.75" customHeight="1">
      <c r="A60" s="29"/>
      <c r="B60" s="46" t="s">
        <v>61</v>
      </c>
      <c r="C60" s="6">
        <v>1</v>
      </c>
    </row>
    <row r="61" spans="1:3" ht="12.75" customHeight="1">
      <c r="A61" s="29"/>
      <c r="B61" s="46" t="s">
        <v>62</v>
      </c>
      <c r="C61" s="6">
        <v>1</v>
      </c>
    </row>
    <row r="62" spans="1:3" ht="12.75" customHeight="1">
      <c r="A62" s="29"/>
      <c r="B62" s="46" t="s">
        <v>63</v>
      </c>
      <c r="C62" s="6">
        <v>1</v>
      </c>
    </row>
    <row r="63" spans="1:3" ht="12.75" customHeight="1">
      <c r="A63" s="29"/>
      <c r="B63" s="47" t="s">
        <v>64</v>
      </c>
      <c r="C63" s="6">
        <v>1</v>
      </c>
    </row>
    <row r="64" spans="1:3" ht="12.75" customHeight="1">
      <c r="A64" s="29"/>
      <c r="B64" s="47" t="s">
        <v>65</v>
      </c>
      <c r="C64" s="6">
        <v>1</v>
      </c>
    </row>
    <row r="65" spans="1:3" ht="12.75" customHeight="1">
      <c r="A65" s="29"/>
      <c r="B65" s="47" t="s">
        <v>66</v>
      </c>
      <c r="C65" s="6">
        <v>1</v>
      </c>
    </row>
    <row r="66" spans="1:3" ht="12.75">
      <c r="A66" s="29"/>
      <c r="B66" s="7" t="s">
        <v>67</v>
      </c>
      <c r="C66" s="6">
        <v>1</v>
      </c>
    </row>
    <row r="67" spans="1:3" ht="12.75">
      <c r="A67" s="29"/>
      <c r="B67" s="46" t="s">
        <v>68</v>
      </c>
      <c r="C67" s="6">
        <v>1</v>
      </c>
    </row>
    <row r="68" spans="1:3" ht="12.75">
      <c r="A68" s="29"/>
      <c r="B68" s="48" t="s">
        <v>69</v>
      </c>
      <c r="C68" s="6">
        <v>1</v>
      </c>
    </row>
    <row r="69" spans="1:3" ht="12.75">
      <c r="A69" s="29"/>
      <c r="B69" s="48" t="s">
        <v>70</v>
      </c>
      <c r="C69" s="6">
        <v>1</v>
      </c>
    </row>
    <row r="70" spans="1:3" ht="12.75">
      <c r="A70" s="29"/>
      <c r="B70" s="48" t="s">
        <v>71</v>
      </c>
      <c r="C70" s="10">
        <v>1</v>
      </c>
    </row>
    <row r="71" spans="1:3" ht="12.75">
      <c r="A71" s="29"/>
      <c r="B71" s="48" t="s">
        <v>72</v>
      </c>
      <c r="C71" s="10">
        <v>1</v>
      </c>
    </row>
    <row r="72" spans="1:3" ht="12.75">
      <c r="A72" s="29"/>
      <c r="B72" s="7" t="s">
        <v>73</v>
      </c>
      <c r="C72" s="10">
        <v>1</v>
      </c>
    </row>
    <row r="73" spans="1:3" ht="12.75">
      <c r="A73" s="29"/>
      <c r="B73" s="48" t="s">
        <v>74</v>
      </c>
      <c r="C73" s="10">
        <v>1</v>
      </c>
    </row>
    <row r="74" spans="1:3" ht="12.75">
      <c r="A74" s="49"/>
      <c r="B74" s="48" t="s">
        <v>75</v>
      </c>
      <c r="C74" s="23">
        <v>1</v>
      </c>
    </row>
    <row r="75" spans="1:3" ht="12.75">
      <c r="A75" s="49"/>
      <c r="B75" s="48" t="s">
        <v>76</v>
      </c>
      <c r="C75" s="23">
        <v>1</v>
      </c>
    </row>
    <row r="76" spans="1:3" ht="12.75">
      <c r="A76" s="49"/>
      <c r="B76" s="48" t="s">
        <v>77</v>
      </c>
      <c r="C76" s="23">
        <v>1</v>
      </c>
    </row>
    <row r="77" spans="1:3" ht="12.75">
      <c r="A77" s="49"/>
      <c r="B77" s="50" t="s">
        <v>78</v>
      </c>
      <c r="C77" s="23">
        <v>1</v>
      </c>
    </row>
    <row r="78" spans="1:3" ht="12.75">
      <c r="A78" s="49"/>
      <c r="B78" s="50" t="s">
        <v>79</v>
      </c>
      <c r="C78" s="23">
        <v>1</v>
      </c>
    </row>
    <row r="79" spans="1:3" ht="12.75">
      <c r="A79" s="49"/>
      <c r="B79" s="51" t="s">
        <v>80</v>
      </c>
      <c r="C79" s="23">
        <v>1</v>
      </c>
    </row>
    <row r="80" spans="2:3" ht="13.5">
      <c r="B80" s="13" t="s">
        <v>12</v>
      </c>
      <c r="C80" s="34">
        <f>SUM(C59:C79)</f>
        <v>21</v>
      </c>
    </row>
    <row r="81" spans="1:3" ht="12.75" customHeight="1">
      <c r="A81" s="4" t="s">
        <v>81</v>
      </c>
      <c r="B81" s="46" t="s">
        <v>82</v>
      </c>
      <c r="C81" s="6">
        <v>1</v>
      </c>
    </row>
    <row r="82" spans="1:3" ht="12.75">
      <c r="A82" s="4"/>
      <c r="B82" s="46" t="s">
        <v>83</v>
      </c>
      <c r="C82" s="6">
        <v>1</v>
      </c>
    </row>
    <row r="83" spans="1:3" ht="12.75">
      <c r="A83" s="4"/>
      <c r="B83" s="47" t="s">
        <v>84</v>
      </c>
      <c r="C83" s="6">
        <v>1</v>
      </c>
    </row>
    <row r="84" spans="1:3" ht="12.75">
      <c r="A84" s="4"/>
      <c r="B84" s="46" t="s">
        <v>85</v>
      </c>
      <c r="C84" s="6">
        <v>1</v>
      </c>
    </row>
    <row r="85" spans="1:3" ht="12.75">
      <c r="A85" s="4"/>
      <c r="B85" s="46" t="s">
        <v>86</v>
      </c>
      <c r="C85" s="6">
        <v>1</v>
      </c>
    </row>
    <row r="86" spans="1:3" ht="12.75" customHeight="1">
      <c r="A86" s="4"/>
      <c r="B86" s="46" t="s">
        <v>87</v>
      </c>
      <c r="C86" s="6">
        <v>1</v>
      </c>
    </row>
    <row r="87" spans="1:3" ht="12.75">
      <c r="A87" s="4"/>
      <c r="B87" s="48" t="s">
        <v>88</v>
      </c>
      <c r="C87" s="6">
        <v>1</v>
      </c>
    </row>
    <row r="88" spans="1:3" ht="12.75">
      <c r="A88" s="4"/>
      <c r="B88" s="28" t="s">
        <v>89</v>
      </c>
      <c r="C88" s="6">
        <v>1</v>
      </c>
    </row>
    <row r="89" spans="1:3" ht="12.75" customHeight="1">
      <c r="A89" s="4"/>
      <c r="B89" s="13" t="s">
        <v>12</v>
      </c>
      <c r="C89" s="52">
        <f>SUM(C81:C88)</f>
        <v>8</v>
      </c>
    </row>
    <row r="90" spans="1:3" ht="12.75" customHeight="1">
      <c r="A90" s="29"/>
      <c r="B90" s="53" t="s">
        <v>90</v>
      </c>
      <c r="C90" s="54">
        <v>1</v>
      </c>
    </row>
    <row r="91" spans="1:3" ht="25.5" customHeight="1">
      <c r="A91" s="16" t="s">
        <v>91</v>
      </c>
      <c r="B91" s="55" t="s">
        <v>92</v>
      </c>
      <c r="C91" s="6">
        <v>1</v>
      </c>
    </row>
    <row r="92" spans="1:3" ht="12.75">
      <c r="A92" s="16"/>
      <c r="B92" s="56" t="s">
        <v>93</v>
      </c>
      <c r="C92" s="6">
        <v>1</v>
      </c>
    </row>
    <row r="93" spans="1:3" ht="12.75">
      <c r="A93" s="16"/>
      <c r="B93" s="55" t="s">
        <v>94</v>
      </c>
      <c r="C93" s="6">
        <v>1</v>
      </c>
    </row>
    <row r="94" spans="1:3" ht="12.75">
      <c r="A94" s="16"/>
      <c r="B94" s="55" t="s">
        <v>95</v>
      </c>
      <c r="C94" s="6">
        <v>1</v>
      </c>
    </row>
    <row r="95" spans="1:3" ht="12.75">
      <c r="A95" s="16"/>
      <c r="B95" s="28" t="s">
        <v>96</v>
      </c>
      <c r="C95" s="10">
        <v>1</v>
      </c>
    </row>
    <row r="96" spans="1:3" ht="13.5">
      <c r="A96" s="16"/>
      <c r="B96" s="13" t="s">
        <v>12</v>
      </c>
      <c r="C96" s="34">
        <f>SUM(C91:C95)</f>
        <v>5</v>
      </c>
    </row>
    <row r="97" spans="1:3" ht="12.75" customHeight="1">
      <c r="A97" s="16" t="s">
        <v>97</v>
      </c>
      <c r="B97" s="17" t="s">
        <v>98</v>
      </c>
      <c r="C97" s="12">
        <v>1</v>
      </c>
    </row>
    <row r="98" spans="1:3" ht="25.5">
      <c r="A98" s="16"/>
      <c r="B98" s="28" t="s">
        <v>99</v>
      </c>
      <c r="C98" s="12">
        <v>1</v>
      </c>
    </row>
    <row r="99" spans="1:3" ht="12.75">
      <c r="A99" s="16"/>
      <c r="B99" s="7" t="s">
        <v>100</v>
      </c>
      <c r="C99" s="12">
        <v>1</v>
      </c>
    </row>
    <row r="100" spans="1:3" ht="13.5">
      <c r="A100" s="16"/>
      <c r="B100" s="13" t="s">
        <v>12</v>
      </c>
      <c r="C100" s="57">
        <f>SUM(C97:C99)</f>
        <v>3</v>
      </c>
    </row>
    <row r="101" spans="1:3" ht="12.75" customHeight="1">
      <c r="A101" s="16" t="s">
        <v>101</v>
      </c>
      <c r="B101" s="58" t="s">
        <v>102</v>
      </c>
      <c r="C101" s="37">
        <v>1</v>
      </c>
    </row>
    <row r="102" spans="1:3" ht="13.5">
      <c r="A102" s="16"/>
      <c r="B102" s="15" t="s">
        <v>12</v>
      </c>
      <c r="C102" s="34">
        <f>SUM(C101)</f>
        <v>1</v>
      </c>
    </row>
    <row r="103" spans="1:3" ht="13.5" customHeight="1">
      <c r="A103" s="4" t="s">
        <v>103</v>
      </c>
      <c r="B103" s="22" t="s">
        <v>104</v>
      </c>
      <c r="C103" s="59">
        <v>1</v>
      </c>
    </row>
    <row r="104" spans="1:3" ht="13.5">
      <c r="A104" s="4"/>
      <c r="B104" s="60" t="s">
        <v>12</v>
      </c>
      <c r="C104" s="61">
        <f>SUM(C103)</f>
        <v>1</v>
      </c>
    </row>
    <row r="105" spans="1:3" ht="12.75" customHeight="1">
      <c r="A105" s="27" t="s">
        <v>105</v>
      </c>
      <c r="B105" s="8" t="s">
        <v>106</v>
      </c>
      <c r="C105" s="62">
        <v>1</v>
      </c>
    </row>
    <row r="106" spans="1:3" ht="12.75">
      <c r="A106" s="27"/>
      <c r="B106" s="8" t="s">
        <v>107</v>
      </c>
      <c r="C106" s="6">
        <v>1</v>
      </c>
    </row>
    <row r="107" spans="1:3" ht="12.75">
      <c r="A107" s="27"/>
      <c r="B107" s="8" t="s">
        <v>108</v>
      </c>
      <c r="C107" s="6">
        <v>1</v>
      </c>
    </row>
    <row r="108" spans="1:3" ht="12.75">
      <c r="A108" s="27"/>
      <c r="B108" s="28" t="s">
        <v>109</v>
      </c>
      <c r="C108" s="6">
        <v>1</v>
      </c>
    </row>
    <row r="109" spans="1:3" ht="12.75">
      <c r="A109" s="27"/>
      <c r="B109" s="8" t="s">
        <v>110</v>
      </c>
      <c r="C109" s="6">
        <v>1</v>
      </c>
    </row>
    <row r="110" spans="1:3" ht="25.5">
      <c r="A110" s="27"/>
      <c r="B110" s="8" t="s">
        <v>111</v>
      </c>
      <c r="C110" s="6">
        <v>1</v>
      </c>
    </row>
    <row r="111" spans="1:3" ht="12.75">
      <c r="A111" s="27"/>
      <c r="B111" s="8" t="s">
        <v>112</v>
      </c>
      <c r="C111" s="6">
        <v>1</v>
      </c>
    </row>
    <row r="112" spans="1:3" ht="12.75">
      <c r="A112" s="27"/>
      <c r="B112" s="8" t="s">
        <v>113</v>
      </c>
      <c r="C112" s="6">
        <v>1</v>
      </c>
    </row>
    <row r="113" spans="1:3" ht="12.75">
      <c r="A113" s="27"/>
      <c r="B113" s="5" t="s">
        <v>114</v>
      </c>
      <c r="C113" s="10">
        <v>1</v>
      </c>
    </row>
    <row r="114" spans="1:4" ht="12.75" customHeight="1">
      <c r="A114" s="27"/>
      <c r="B114" s="13" t="s">
        <v>12</v>
      </c>
      <c r="C114" s="34">
        <f>SUM(C105:C113)</f>
        <v>9</v>
      </c>
      <c r="D114" s="11"/>
    </row>
    <row r="115" spans="1:3" ht="12.75" customHeight="1">
      <c r="A115" s="4" t="s">
        <v>115</v>
      </c>
      <c r="B115" s="8" t="s">
        <v>116</v>
      </c>
      <c r="C115" s="6">
        <v>1</v>
      </c>
    </row>
    <row r="116" spans="1:3" ht="12.75" customHeight="1">
      <c r="A116" s="4"/>
      <c r="B116" s="8" t="s">
        <v>117</v>
      </c>
      <c r="C116" s="6">
        <v>1</v>
      </c>
    </row>
    <row r="117" spans="1:3" ht="12.75" customHeight="1">
      <c r="A117" s="4"/>
      <c r="B117" s="8" t="s">
        <v>118</v>
      </c>
      <c r="C117" s="6">
        <v>1</v>
      </c>
    </row>
    <row r="118" spans="1:3" ht="12.75" customHeight="1">
      <c r="A118" s="4"/>
      <c r="B118" s="63" t="s">
        <v>119</v>
      </c>
      <c r="C118" s="6">
        <v>1</v>
      </c>
    </row>
    <row r="119" spans="1:3" ht="12.75" customHeight="1">
      <c r="A119" s="4"/>
      <c r="B119" s="63" t="s">
        <v>120</v>
      </c>
      <c r="C119" s="64">
        <v>1</v>
      </c>
    </row>
    <row r="120" spans="1:3" ht="12.75" customHeight="1">
      <c r="A120" s="4"/>
      <c r="B120" s="65" t="s">
        <v>121</v>
      </c>
      <c r="C120" s="64">
        <v>1</v>
      </c>
    </row>
    <row r="121" spans="1:3" ht="12.75" customHeight="1">
      <c r="A121" s="4"/>
      <c r="B121" s="11" t="s">
        <v>122</v>
      </c>
      <c r="C121" s="6">
        <v>1</v>
      </c>
    </row>
    <row r="122" spans="1:3" ht="12.75" customHeight="1">
      <c r="A122" s="4"/>
      <c r="B122" s="7" t="s">
        <v>123</v>
      </c>
      <c r="C122" s="12">
        <v>1</v>
      </c>
    </row>
    <row r="123" spans="1:3" ht="13.5" customHeight="1">
      <c r="A123" s="4"/>
      <c r="B123" s="66" t="s">
        <v>12</v>
      </c>
      <c r="C123" s="34">
        <f>SUM(C115:C122)</f>
        <v>8</v>
      </c>
    </row>
    <row r="124" spans="1:3" ht="13.5" customHeight="1">
      <c r="A124" s="4" t="s">
        <v>124</v>
      </c>
      <c r="B124" s="17" t="s">
        <v>125</v>
      </c>
      <c r="C124" s="37">
        <v>1</v>
      </c>
    </row>
    <row r="125" spans="1:3" ht="13.5" customHeight="1">
      <c r="A125" s="4"/>
      <c r="B125" s="17" t="s">
        <v>126</v>
      </c>
      <c r="C125" s="39">
        <v>1</v>
      </c>
    </row>
    <row r="126" spans="1:3" ht="13.5" customHeight="1">
      <c r="A126" s="4"/>
      <c r="B126" s="17" t="s">
        <v>127</v>
      </c>
      <c r="C126" s="41">
        <v>1</v>
      </c>
    </row>
    <row r="127" spans="1:3" ht="13.5" customHeight="1">
      <c r="A127" s="4"/>
      <c r="B127" s="66" t="s">
        <v>12</v>
      </c>
      <c r="C127" s="34">
        <v>3</v>
      </c>
    </row>
    <row r="128" spans="1:3" ht="12.75" customHeight="1">
      <c r="A128" s="4" t="s">
        <v>128</v>
      </c>
      <c r="B128" s="28" t="s">
        <v>129</v>
      </c>
      <c r="C128" s="67">
        <v>1</v>
      </c>
    </row>
    <row r="129" spans="1:3" ht="13.5">
      <c r="A129" s="4"/>
      <c r="B129" s="13" t="s">
        <v>12</v>
      </c>
      <c r="C129" s="14">
        <f>SUM(C128:C128)</f>
        <v>1</v>
      </c>
    </row>
    <row r="130" spans="1:3" ht="12.75" customHeight="1">
      <c r="A130" s="4" t="s">
        <v>130</v>
      </c>
      <c r="B130" s="17" t="s">
        <v>131</v>
      </c>
      <c r="C130" s="6">
        <v>1</v>
      </c>
    </row>
    <row r="131" spans="1:3" ht="12.75" customHeight="1">
      <c r="A131" s="4"/>
      <c r="B131" s="17" t="s">
        <v>132</v>
      </c>
      <c r="C131" s="68">
        <v>1</v>
      </c>
    </row>
    <row r="132" spans="1:3" ht="12.75" customHeight="1">
      <c r="A132" s="4"/>
      <c r="B132" s="17" t="s">
        <v>133</v>
      </c>
      <c r="C132" s="12">
        <v>1</v>
      </c>
    </row>
    <row r="133" spans="1:3" ht="13.5">
      <c r="A133" s="4"/>
      <c r="B133" s="13" t="s">
        <v>12</v>
      </c>
      <c r="C133" s="34">
        <v>3</v>
      </c>
    </row>
    <row r="134" spans="1:3" ht="12.75">
      <c r="A134" s="69" t="s">
        <v>134</v>
      </c>
      <c r="B134" s="17" t="s">
        <v>135</v>
      </c>
      <c r="C134" s="6">
        <v>1</v>
      </c>
    </row>
    <row r="135" spans="1:3" ht="12.75">
      <c r="A135" s="69"/>
      <c r="B135" s="63" t="s">
        <v>136</v>
      </c>
      <c r="C135" s="12">
        <v>1</v>
      </c>
    </row>
    <row r="136" spans="1:3" ht="13.5">
      <c r="A136" s="69"/>
      <c r="B136" s="66" t="s">
        <v>12</v>
      </c>
      <c r="C136" s="34">
        <f>SUM(C134:C135)</f>
        <v>2</v>
      </c>
    </row>
    <row r="137" spans="1:3" ht="12.75" customHeight="1">
      <c r="A137" s="4" t="s">
        <v>137</v>
      </c>
      <c r="B137" s="8" t="s">
        <v>138</v>
      </c>
      <c r="C137" s="6">
        <v>1</v>
      </c>
    </row>
    <row r="138" spans="1:3" ht="12.75">
      <c r="A138" s="4"/>
      <c r="B138" s="5" t="s">
        <v>139</v>
      </c>
      <c r="C138" s="6">
        <v>1</v>
      </c>
    </row>
    <row r="139" spans="1:3" ht="12.75">
      <c r="A139" s="4"/>
      <c r="B139" s="17" t="s">
        <v>140</v>
      </c>
      <c r="C139" s="6">
        <v>1</v>
      </c>
    </row>
    <row r="140" spans="1:3" ht="12.75">
      <c r="A140" s="4"/>
      <c r="B140" s="17" t="s">
        <v>141</v>
      </c>
      <c r="C140" s="6">
        <v>1</v>
      </c>
    </row>
    <row r="141" spans="1:3" ht="12.75">
      <c r="A141" s="4"/>
      <c r="B141" s="17" t="s">
        <v>142</v>
      </c>
      <c r="C141" s="6">
        <v>1</v>
      </c>
    </row>
    <row r="142" spans="1:3" ht="12.75">
      <c r="A142" s="4"/>
      <c r="B142" s="5" t="s">
        <v>143</v>
      </c>
      <c r="C142" s="6">
        <v>1</v>
      </c>
    </row>
    <row r="143" spans="1:3" ht="12.75">
      <c r="A143" s="4"/>
      <c r="B143" s="17" t="s">
        <v>144</v>
      </c>
      <c r="C143" s="6">
        <v>1</v>
      </c>
    </row>
    <row r="144" spans="1:3" ht="12.75">
      <c r="A144" s="4"/>
      <c r="B144" s="17" t="s">
        <v>145</v>
      </c>
      <c r="C144" s="6">
        <v>1</v>
      </c>
    </row>
    <row r="145" spans="1:3" ht="12.75">
      <c r="A145" s="4"/>
      <c r="B145" s="17" t="s">
        <v>146</v>
      </c>
      <c r="C145" s="6">
        <v>1</v>
      </c>
    </row>
    <row r="146" spans="1:3" ht="12.75">
      <c r="A146" s="4"/>
      <c r="B146" s="17" t="s">
        <v>147</v>
      </c>
      <c r="C146" s="6">
        <v>1</v>
      </c>
    </row>
    <row r="147" spans="1:3" ht="12.75">
      <c r="A147" s="4"/>
      <c r="B147" s="17" t="s">
        <v>148</v>
      </c>
      <c r="C147" s="6">
        <v>1</v>
      </c>
    </row>
    <row r="148" spans="1:3" ht="63.75">
      <c r="A148" s="4"/>
      <c r="B148" s="70" t="s">
        <v>149</v>
      </c>
      <c r="C148" s="6">
        <v>1</v>
      </c>
    </row>
    <row r="149" spans="1:3" ht="12.75">
      <c r="A149" s="4"/>
      <c r="B149" s="30" t="s">
        <v>150</v>
      </c>
      <c r="C149" s="6">
        <v>1</v>
      </c>
    </row>
    <row r="150" spans="1:3" ht="13.5">
      <c r="A150" s="4"/>
      <c r="B150" s="71" t="s">
        <v>151</v>
      </c>
      <c r="C150" s="6">
        <v>1</v>
      </c>
    </row>
    <row r="151" spans="1:3" ht="12.75">
      <c r="A151" s="4"/>
      <c r="B151" s="72" t="s">
        <v>152</v>
      </c>
      <c r="C151" s="68">
        <v>2</v>
      </c>
    </row>
    <row r="152" spans="1:3" ht="13.5">
      <c r="A152" s="4"/>
      <c r="B152" s="66" t="s">
        <v>12</v>
      </c>
      <c r="C152" s="34">
        <f>SUM(C137:C151)</f>
        <v>16</v>
      </c>
    </row>
    <row r="153" spans="1:3" ht="12.75" customHeight="1">
      <c r="A153" s="4" t="s">
        <v>153</v>
      </c>
      <c r="B153" s="73" t="s">
        <v>154</v>
      </c>
      <c r="C153" s="62">
        <v>1</v>
      </c>
    </row>
    <row r="154" spans="1:3" ht="13.5" customHeight="1">
      <c r="A154" s="4"/>
      <c r="B154" s="5" t="s">
        <v>155</v>
      </c>
      <c r="C154" s="6">
        <v>2</v>
      </c>
    </row>
    <row r="155" spans="1:3" ht="13.5">
      <c r="A155" s="4"/>
      <c r="B155" s="13" t="s">
        <v>12</v>
      </c>
      <c r="C155" s="34">
        <f>SUM(C153:C154)</f>
        <v>3</v>
      </c>
    </row>
    <row r="156" spans="1:3" ht="12.75">
      <c r="A156" s="29"/>
      <c r="B156" s="32" t="s">
        <v>156</v>
      </c>
      <c r="C156" s="67">
        <v>1</v>
      </c>
    </row>
    <row r="157" spans="1:3" ht="13.5">
      <c r="A157" s="29"/>
      <c r="B157" s="32" t="s">
        <v>157</v>
      </c>
      <c r="C157" s="67">
        <v>1</v>
      </c>
    </row>
    <row r="158" spans="1:3" ht="14.25" customHeight="1">
      <c r="A158" s="29" t="s">
        <v>158</v>
      </c>
      <c r="B158" s="48" t="s">
        <v>159</v>
      </c>
      <c r="C158" s="37">
        <v>1</v>
      </c>
    </row>
    <row r="159" spans="1:3" ht="14.25" customHeight="1">
      <c r="A159" s="29"/>
      <c r="B159" s="74" t="s">
        <v>12</v>
      </c>
      <c r="C159" s="54">
        <f>SUM(C156:C158)</f>
        <v>3</v>
      </c>
    </row>
    <row r="160" spans="1:3" ht="12.75" customHeight="1">
      <c r="A160" s="75" t="s">
        <v>160</v>
      </c>
      <c r="B160" s="17" t="s">
        <v>161</v>
      </c>
      <c r="C160" s="12">
        <v>1</v>
      </c>
    </row>
    <row r="161" spans="1:3" ht="12.75">
      <c r="A161" s="75"/>
      <c r="B161" s="17" t="s">
        <v>162</v>
      </c>
      <c r="C161" s="12">
        <v>1</v>
      </c>
    </row>
    <row r="162" spans="1:3" ht="12.75">
      <c r="A162" s="75"/>
      <c r="B162" s="56" t="s">
        <v>163</v>
      </c>
      <c r="C162" s="12">
        <v>1</v>
      </c>
    </row>
    <row r="163" spans="1:3" ht="13.5">
      <c r="A163" s="75"/>
      <c r="B163" s="66" t="s">
        <v>12</v>
      </c>
      <c r="C163" s="34">
        <f>SUM(C160:C161)</f>
        <v>2</v>
      </c>
    </row>
    <row r="164" spans="1:3" ht="12.75" customHeight="1">
      <c r="A164" s="16" t="s">
        <v>164</v>
      </c>
      <c r="B164" s="5" t="s">
        <v>165</v>
      </c>
      <c r="C164" s="67">
        <v>1</v>
      </c>
    </row>
    <row r="165" spans="1:3" ht="13.5">
      <c r="A165" s="16"/>
      <c r="B165" s="13" t="s">
        <v>12</v>
      </c>
      <c r="C165" s="34">
        <f>SUM(C164)</f>
        <v>1</v>
      </c>
    </row>
    <row r="166" spans="1:3" ht="12.75">
      <c r="A166" s="29"/>
      <c r="B166" s="76" t="s">
        <v>166</v>
      </c>
      <c r="C166" s="12">
        <v>1</v>
      </c>
    </row>
    <row r="167" spans="1:3" ht="12.75">
      <c r="A167" s="29"/>
      <c r="B167" s="76" t="s">
        <v>167</v>
      </c>
      <c r="C167" s="12">
        <v>1</v>
      </c>
    </row>
    <row r="168" spans="1:3" ht="13.5">
      <c r="A168" s="16"/>
      <c r="B168" s="13" t="s">
        <v>12</v>
      </c>
      <c r="C168" s="52">
        <f>SUM(C166:C167)</f>
        <v>2</v>
      </c>
    </row>
    <row r="169" spans="1:3" ht="13.5">
      <c r="A169" s="16"/>
      <c r="B169" s="66" t="s">
        <v>12</v>
      </c>
      <c r="C169" s="77" t="e">
        <f>SUM(#REF!)</f>
        <v>#REF!</v>
      </c>
    </row>
    <row r="170" spans="1:3" ht="13.5">
      <c r="A170" s="78" t="s">
        <v>168</v>
      </c>
      <c r="B170" s="13"/>
      <c r="C170" s="79">
        <v>132</v>
      </c>
    </row>
    <row r="171" spans="1:3" ht="13.5" customHeight="1">
      <c r="A171" s="80" t="s">
        <v>169</v>
      </c>
      <c r="B171" s="80"/>
      <c r="C171" s="80"/>
    </row>
    <row r="172" spans="1:3" ht="12.75" customHeight="1">
      <c r="A172" s="81" t="s">
        <v>170</v>
      </c>
      <c r="B172" s="81"/>
      <c r="C172" s="81"/>
    </row>
    <row r="173" spans="1:3" ht="12.75">
      <c r="A173" s="81"/>
      <c r="B173" s="81"/>
      <c r="C173" s="81"/>
    </row>
    <row r="174" spans="1:2" ht="12.75">
      <c r="A174" s="82"/>
      <c r="B174" s="82"/>
    </row>
    <row r="175" spans="1:2" ht="12.75">
      <c r="A175" s="82"/>
      <c r="B175" s="82"/>
    </row>
    <row r="176" spans="1:2" ht="12.75">
      <c r="A176" s="82"/>
      <c r="B176" s="82"/>
    </row>
    <row r="177" spans="1:2" ht="12.75">
      <c r="A177" s="82"/>
      <c r="B177" s="82"/>
    </row>
    <row r="178" spans="1:2" ht="12.75">
      <c r="A178" s="82"/>
      <c r="B178" s="82"/>
    </row>
    <row r="179" spans="1:2" ht="12.75">
      <c r="A179" s="82"/>
      <c r="B179" s="82"/>
    </row>
    <row r="180" spans="1:2" ht="12.75">
      <c r="A180" s="82"/>
      <c r="B180" s="82"/>
    </row>
    <row r="181" spans="1:2" ht="12.75">
      <c r="A181" s="82"/>
      <c r="B181" s="82"/>
    </row>
    <row r="182" spans="1:2" ht="12.75">
      <c r="A182" s="82"/>
      <c r="B182" s="82"/>
    </row>
    <row r="183" spans="1:2" ht="12.75">
      <c r="A183" s="82"/>
      <c r="B183" s="82"/>
    </row>
    <row r="184" spans="1:2" ht="12.75">
      <c r="A184" s="82"/>
      <c r="B184" s="82"/>
    </row>
    <row r="185" spans="1:2" ht="12.75">
      <c r="A185" s="82"/>
      <c r="B185" s="82"/>
    </row>
    <row r="186" spans="1:2" ht="12.75">
      <c r="A186" s="82"/>
      <c r="B186" s="82"/>
    </row>
    <row r="187" spans="1:2" ht="12.75">
      <c r="A187" s="82"/>
      <c r="B187" s="82"/>
    </row>
    <row r="188" spans="1:2" ht="12.75">
      <c r="A188" s="82"/>
      <c r="B188" s="82"/>
    </row>
    <row r="189" spans="1:2" ht="12.75">
      <c r="A189" s="82"/>
      <c r="B189" s="82"/>
    </row>
    <row r="190" spans="1:2" ht="12.75">
      <c r="A190" s="82"/>
      <c r="B190" s="82"/>
    </row>
    <row r="191" spans="1:2" ht="12.75">
      <c r="A191" s="82"/>
      <c r="B191" s="82"/>
    </row>
    <row r="192" spans="1:2" ht="12.75">
      <c r="A192" s="82"/>
      <c r="B192" s="82"/>
    </row>
    <row r="193" spans="1:2" ht="12.75">
      <c r="A193" s="82"/>
      <c r="B193" s="82"/>
    </row>
    <row r="194" spans="1:2" ht="12.75">
      <c r="A194" s="82"/>
      <c r="B194" s="82"/>
    </row>
    <row r="195" spans="1:2" ht="12.75">
      <c r="A195" s="82"/>
      <c r="B195" s="82"/>
    </row>
    <row r="196" spans="1:2" ht="12.75">
      <c r="A196" s="82"/>
      <c r="B196" s="82"/>
    </row>
    <row r="197" spans="1:2" ht="12.75">
      <c r="A197" s="82"/>
      <c r="B197" s="82"/>
    </row>
    <row r="198" spans="1:2" ht="12.75">
      <c r="A198" s="82"/>
      <c r="B198" s="82"/>
    </row>
    <row r="199" spans="1:2" ht="12.75">
      <c r="A199" s="82"/>
      <c r="B199" s="82"/>
    </row>
    <row r="200" spans="1:2" ht="12.75">
      <c r="A200" s="82"/>
      <c r="B200" s="82"/>
    </row>
    <row r="201" spans="1:2" ht="12.75">
      <c r="A201" s="82"/>
      <c r="B201" s="82"/>
    </row>
    <row r="202" spans="1:2" ht="12.75">
      <c r="A202" s="82"/>
      <c r="B202" s="82"/>
    </row>
    <row r="203" spans="1:2" ht="12.75">
      <c r="A203" s="82"/>
      <c r="B203" s="82"/>
    </row>
    <row r="204" spans="1:2" ht="12.75">
      <c r="A204" s="82"/>
      <c r="B204" s="82"/>
    </row>
    <row r="205" spans="1:2" ht="12.75">
      <c r="A205" s="82"/>
      <c r="B205" s="82"/>
    </row>
    <row r="206" spans="1:2" ht="12.75">
      <c r="A206" s="82"/>
      <c r="B206" s="82"/>
    </row>
    <row r="207" spans="1:2" ht="12.75">
      <c r="A207" s="82"/>
      <c r="B207" s="82"/>
    </row>
    <row r="208" spans="1:2" ht="12.75">
      <c r="A208" s="82"/>
      <c r="B208" s="82"/>
    </row>
    <row r="209" spans="1:2" ht="12.75">
      <c r="A209" s="82"/>
      <c r="B209" s="82"/>
    </row>
    <row r="210" spans="1:2" ht="12.75">
      <c r="A210" s="82"/>
      <c r="B210" s="82"/>
    </row>
    <row r="211" spans="1:2" ht="12.75">
      <c r="A211" s="82"/>
      <c r="B211" s="82"/>
    </row>
    <row r="212" spans="1:2" ht="12.75">
      <c r="A212" s="82"/>
      <c r="B212" s="82"/>
    </row>
    <row r="213" spans="1:2" ht="12.75">
      <c r="A213" s="82"/>
      <c r="B213" s="82"/>
    </row>
    <row r="214" spans="1:2" ht="12.75">
      <c r="A214" s="82"/>
      <c r="B214" s="82"/>
    </row>
    <row r="215" spans="1:2" ht="12.75">
      <c r="A215" s="82"/>
      <c r="B215" s="82"/>
    </row>
    <row r="216" spans="1:2" ht="12.75">
      <c r="A216" s="82"/>
      <c r="B216" s="82"/>
    </row>
    <row r="217" spans="1:2" ht="12.75">
      <c r="A217" s="82"/>
      <c r="B217" s="82"/>
    </row>
    <row r="218" spans="1:2" ht="12.75">
      <c r="A218" s="82"/>
      <c r="B218" s="82"/>
    </row>
    <row r="219" spans="1:2" ht="12.75">
      <c r="A219" s="82"/>
      <c r="B219" s="82"/>
    </row>
    <row r="220" spans="1:2" ht="12.75">
      <c r="A220" s="82"/>
      <c r="B220" s="82"/>
    </row>
    <row r="221" spans="1:2" ht="12.75">
      <c r="A221" s="82"/>
      <c r="B221" s="82"/>
    </row>
    <row r="222" spans="1:2" ht="12.75">
      <c r="A222" s="82"/>
      <c r="B222" s="82"/>
    </row>
    <row r="223" spans="1:2" ht="12.75">
      <c r="A223" s="82"/>
      <c r="B223" s="82"/>
    </row>
    <row r="224" spans="1:2" ht="12.75">
      <c r="A224" s="82"/>
      <c r="B224" s="82"/>
    </row>
    <row r="225" spans="1:2" ht="12.75">
      <c r="A225" s="82"/>
      <c r="B225" s="82"/>
    </row>
    <row r="226" spans="1:2" ht="12.75">
      <c r="A226" s="82"/>
      <c r="B226" s="82"/>
    </row>
    <row r="227" spans="1:2" ht="12.75">
      <c r="A227" s="82"/>
      <c r="B227" s="82"/>
    </row>
    <row r="228" spans="1:2" ht="12.75">
      <c r="A228" s="82"/>
      <c r="B228" s="82"/>
    </row>
    <row r="229" spans="1:2" ht="12.75">
      <c r="A229" s="82"/>
      <c r="B229" s="82"/>
    </row>
    <row r="230" spans="1:2" ht="12.75">
      <c r="A230" s="82"/>
      <c r="B230" s="82"/>
    </row>
    <row r="231" spans="1:2" ht="12.75">
      <c r="A231" s="82"/>
      <c r="B231" s="82"/>
    </row>
    <row r="232" spans="1:2" ht="12.75">
      <c r="A232" s="82"/>
      <c r="B232" s="82"/>
    </row>
    <row r="233" spans="1:2" ht="12.75">
      <c r="A233" s="82"/>
      <c r="B233" s="82"/>
    </row>
    <row r="234" spans="1:2" ht="12.75">
      <c r="A234" s="82"/>
      <c r="B234" s="82"/>
    </row>
    <row r="235" spans="1:2" ht="12.75">
      <c r="A235" s="82"/>
      <c r="B235" s="82"/>
    </row>
    <row r="236" spans="1:2" ht="12.75">
      <c r="A236" s="82"/>
      <c r="B236" s="82"/>
    </row>
    <row r="237" spans="1:2" ht="12.75">
      <c r="A237" s="82"/>
      <c r="B237" s="82"/>
    </row>
    <row r="238" spans="1:2" ht="12.75">
      <c r="A238" s="82"/>
      <c r="B238" s="82"/>
    </row>
    <row r="239" spans="1:2" ht="12.75">
      <c r="A239" s="82"/>
      <c r="B239" s="82"/>
    </row>
    <row r="240" spans="1:2" ht="12.75">
      <c r="A240" s="82"/>
      <c r="B240" s="82"/>
    </row>
    <row r="241" spans="1:2" ht="12.75">
      <c r="A241" s="82"/>
      <c r="B241" s="82"/>
    </row>
    <row r="242" ht="12.75">
      <c r="B242" s="82"/>
    </row>
  </sheetData>
  <sheetProtection selectLockedCells="1" selectUnlockedCells="1"/>
  <mergeCells count="30">
    <mergeCell ref="A1:C2"/>
    <mergeCell ref="A4:A11"/>
    <mergeCell ref="A12:A13"/>
    <mergeCell ref="A14:A22"/>
    <mergeCell ref="A23:A24"/>
    <mergeCell ref="A25:A26"/>
    <mergeCell ref="A27:A28"/>
    <mergeCell ref="A32:A34"/>
    <mergeCell ref="A35:A39"/>
    <mergeCell ref="A40:A44"/>
    <mergeCell ref="A45:A55"/>
    <mergeCell ref="A56:A57"/>
    <mergeCell ref="A59:A73"/>
    <mergeCell ref="A81:A89"/>
    <mergeCell ref="A91:A96"/>
    <mergeCell ref="A97:A100"/>
    <mergeCell ref="A101:A102"/>
    <mergeCell ref="A103:A104"/>
    <mergeCell ref="A105:A114"/>
    <mergeCell ref="A115:A123"/>
    <mergeCell ref="A124:A127"/>
    <mergeCell ref="A128:A129"/>
    <mergeCell ref="A130:A133"/>
    <mergeCell ref="A134:A136"/>
    <mergeCell ref="A137:A152"/>
    <mergeCell ref="A153:A155"/>
    <mergeCell ref="A160:A163"/>
    <mergeCell ref="A164:A165"/>
    <mergeCell ref="A171:C171"/>
    <mergeCell ref="A172:C173"/>
  </mergeCells>
  <conditionalFormatting sqref="C32">
    <cfRule type="expression" priority="1" dxfId="0" stopIfTrue="1">
      <formula>NOT(ISERROR(SEARCH("TOTAL",#REF!)))</formula>
    </cfRule>
  </conditionalFormatting>
  <conditionalFormatting sqref="B93:B107 B120:B121 B91 B67:B71 B163:B170 B109:B118 B73:B89 B123:B161 B3:B42 B44:B65">
    <cfRule type="expression" priority="2" dxfId="1" stopIfTrue="1">
      <formula>NOT(ISERROR(SEARCH("TOTAL",#REF!)))</formula>
    </cfRule>
  </conditionalFormatting>
  <printOptions horizontalCentered="1"/>
  <pageMargins left="0.19652777777777777" right="0.19652777777777777" top="0.39305555555555555" bottom="0.39375" header="0.19652777777777777" footer="0.5118055555555555"/>
  <pageSetup horizontalDpi="300" verticalDpi="300" orientation="portrait" paperSize="9" scale="37"/>
  <headerFooter alignWithMargins="0">
    <oddHeader>&amp;RAtualizado em &amp;D, Página &amp;P</oddHeader>
  </headerFooter>
  <drawing r:id="rId1"/>
</worksheet>
</file>

<file path=xl/worksheets/sheet2.xml><?xml version="1.0" encoding="utf-8"?>
<worksheet xmlns="http://schemas.openxmlformats.org/spreadsheetml/2006/main" xmlns:r="http://schemas.openxmlformats.org/officeDocument/2006/relationships">
  <sheetPr>
    <tabColor indexed="51"/>
  </sheetPr>
  <dimension ref="A1:AR139"/>
  <sheetViews>
    <sheetView showGridLines="0" tabSelected="1" view="pageBreakPreview" zoomScaleSheetLayoutView="100" workbookViewId="0" topLeftCell="I1">
      <pane ySplit="3" topLeftCell="A108" activePane="bottomLeft" state="frozen"/>
      <selection pane="topLeft" activeCell="I1" sqref="I1"/>
      <selection pane="bottomLeft" activeCell="S136" sqref="S136"/>
    </sheetView>
  </sheetViews>
  <sheetFormatPr defaultColWidth="9.140625" defaultRowHeight="12.75"/>
  <cols>
    <col min="1" max="1" width="21.28125" style="0" customWidth="1"/>
    <col min="2" max="2" width="11.28125" style="0" customWidth="1"/>
    <col min="3" max="3" width="51.8515625" style="83" customWidth="1"/>
    <col min="4" max="4" width="0" style="0" hidden="1" customWidth="1"/>
    <col min="5" max="5" width="19.7109375" style="0" customWidth="1"/>
    <col min="6" max="6" width="10.00390625" style="0" customWidth="1"/>
    <col min="7" max="7" width="13.421875" style="0" customWidth="1"/>
    <col min="8" max="8" width="21.8515625" style="0" customWidth="1"/>
    <col min="9" max="9" width="31.57421875" style="0" customWidth="1"/>
    <col min="10" max="10" width="50.7109375" style="83" customWidth="1"/>
    <col min="11" max="11" width="12.8515625" style="0" customWidth="1"/>
    <col min="12" max="12" width="13.28125" style="0" customWidth="1"/>
    <col min="13" max="13" width="0" style="0" hidden="1" customWidth="1"/>
    <col min="14" max="14" width="17.140625" style="0" customWidth="1"/>
    <col min="15" max="16" width="0" style="0" hidden="1" customWidth="1"/>
    <col min="17" max="17" width="15.7109375" style="0" customWidth="1"/>
    <col min="18" max="24" width="9.140625" style="3" customWidth="1"/>
  </cols>
  <sheetData>
    <row r="1" spans="1:44" s="87" customFormat="1" ht="71.25" customHeight="1">
      <c r="A1" s="84"/>
      <c r="B1" s="84"/>
      <c r="C1" s="84"/>
      <c r="D1" s="84"/>
      <c r="E1" s="84"/>
      <c r="F1" s="84"/>
      <c r="G1" s="84"/>
      <c r="H1" s="84"/>
      <c r="I1" s="84"/>
      <c r="J1" s="84"/>
      <c r="K1" s="84"/>
      <c r="L1" s="84"/>
      <c r="M1" s="84"/>
      <c r="N1" s="84"/>
      <c r="O1" s="84"/>
      <c r="P1" s="84"/>
      <c r="Q1" s="84"/>
      <c r="R1" s="85"/>
      <c r="S1" s="85"/>
      <c r="T1" s="85"/>
      <c r="U1" s="85"/>
      <c r="V1" s="85"/>
      <c r="W1" s="85"/>
      <c r="X1" s="85"/>
      <c r="Y1" s="86"/>
      <c r="Z1" s="86"/>
      <c r="AA1" s="86"/>
      <c r="AB1" s="86"/>
      <c r="AC1" s="86"/>
      <c r="AD1" s="86"/>
      <c r="AE1" s="86"/>
      <c r="AF1" s="86"/>
      <c r="AG1" s="86"/>
      <c r="AH1" s="86"/>
      <c r="AI1" s="86"/>
      <c r="AJ1" s="86"/>
      <c r="AK1" s="86"/>
      <c r="AL1" s="86"/>
      <c r="AM1" s="86"/>
      <c r="AN1" s="86"/>
      <c r="AO1" s="86"/>
      <c r="AP1" s="86"/>
      <c r="AQ1" s="86"/>
      <c r="AR1" s="86"/>
    </row>
    <row r="2" spans="1:44" s="87" customFormat="1" ht="14.25" customHeight="1">
      <c r="A2" s="88" t="s">
        <v>171</v>
      </c>
      <c r="B2" s="88"/>
      <c r="C2" s="88"/>
      <c r="D2" s="88"/>
      <c r="E2" s="88"/>
      <c r="F2" s="88"/>
      <c r="G2" s="88"/>
      <c r="H2" s="88"/>
      <c r="I2" s="88"/>
      <c r="J2" s="88"/>
      <c r="K2" s="88"/>
      <c r="L2" s="88"/>
      <c r="M2" s="88"/>
      <c r="N2" s="88"/>
      <c r="O2" s="88"/>
      <c r="P2" s="88"/>
      <c r="Q2" s="88"/>
      <c r="R2" s="85"/>
      <c r="S2" s="85"/>
      <c r="T2" s="85"/>
      <c r="U2" s="85"/>
      <c r="V2" s="85"/>
      <c r="W2" s="85"/>
      <c r="X2" s="85"/>
      <c r="Y2" s="86"/>
      <c r="Z2" s="86"/>
      <c r="AA2" s="86"/>
      <c r="AB2" s="86"/>
      <c r="AC2" s="86"/>
      <c r="AD2" s="86"/>
      <c r="AE2" s="86"/>
      <c r="AF2" s="86"/>
      <c r="AG2" s="86"/>
      <c r="AH2" s="86"/>
      <c r="AI2" s="86"/>
      <c r="AJ2" s="86"/>
      <c r="AK2" s="86"/>
      <c r="AL2" s="86"/>
      <c r="AM2" s="86"/>
      <c r="AN2" s="86"/>
      <c r="AO2" s="86"/>
      <c r="AP2" s="86"/>
      <c r="AQ2" s="86"/>
      <c r="AR2" s="86"/>
    </row>
    <row r="3" spans="1:44" s="87" customFormat="1" ht="15.75">
      <c r="A3" s="89" t="s">
        <v>172</v>
      </c>
      <c r="B3" s="89" t="s">
        <v>173</v>
      </c>
      <c r="C3" s="89" t="s">
        <v>174</v>
      </c>
      <c r="D3" s="89" t="s">
        <v>175</v>
      </c>
      <c r="E3" s="89" t="s">
        <v>176</v>
      </c>
      <c r="F3" s="90" t="s">
        <v>177</v>
      </c>
      <c r="G3" s="90" t="s">
        <v>178</v>
      </c>
      <c r="H3" s="89" t="s">
        <v>179</v>
      </c>
      <c r="I3" s="89" t="s">
        <v>180</v>
      </c>
      <c r="J3" s="89" t="s">
        <v>181</v>
      </c>
      <c r="K3" s="89" t="s">
        <v>182</v>
      </c>
      <c r="L3" s="89" t="s">
        <v>183</v>
      </c>
      <c r="M3" s="89" t="s">
        <v>184</v>
      </c>
      <c r="N3" s="89" t="s">
        <v>185</v>
      </c>
      <c r="O3" s="89" t="s">
        <v>186</v>
      </c>
      <c r="P3" s="89" t="s">
        <v>187</v>
      </c>
      <c r="Q3" s="91" t="s">
        <v>188</v>
      </c>
      <c r="R3" s="85"/>
      <c r="S3" s="85"/>
      <c r="T3" s="85"/>
      <c r="U3" s="85"/>
      <c r="V3" s="85"/>
      <c r="W3" s="85"/>
      <c r="X3" s="85"/>
      <c r="Y3" s="86"/>
      <c r="Z3" s="86"/>
      <c r="AA3" s="86"/>
      <c r="AB3" s="86"/>
      <c r="AC3" s="86"/>
      <c r="AD3" s="86"/>
      <c r="AE3" s="86"/>
      <c r="AF3" s="86"/>
      <c r="AG3" s="86"/>
      <c r="AH3" s="86"/>
      <c r="AI3" s="86"/>
      <c r="AJ3" s="86"/>
      <c r="AK3" s="86"/>
      <c r="AL3" s="86"/>
      <c r="AM3" s="86"/>
      <c r="AN3" s="86"/>
      <c r="AO3" s="86"/>
      <c r="AP3" s="86"/>
      <c r="AQ3" s="86"/>
      <c r="AR3" s="86"/>
    </row>
    <row r="4" spans="1:24" s="99" customFormat="1" ht="38.25">
      <c r="A4" s="68" t="s">
        <v>189</v>
      </c>
      <c r="B4" s="92">
        <v>40347</v>
      </c>
      <c r="C4" s="93" t="s">
        <v>190</v>
      </c>
      <c r="D4" s="94"/>
      <c r="E4" s="95"/>
      <c r="F4" s="92" t="s">
        <v>191</v>
      </c>
      <c r="G4" s="68" t="s">
        <v>192</v>
      </c>
      <c r="H4" s="92" t="s">
        <v>193</v>
      </c>
      <c r="I4" s="92" t="s">
        <v>194</v>
      </c>
      <c r="J4" s="28" t="s">
        <v>195</v>
      </c>
      <c r="K4" s="92">
        <v>40436</v>
      </c>
      <c r="L4" s="92" t="s">
        <v>196</v>
      </c>
      <c r="M4" s="96"/>
      <c r="N4" s="97" t="s">
        <v>197</v>
      </c>
      <c r="O4" s="95"/>
      <c r="P4" s="97" t="s">
        <v>198</v>
      </c>
      <c r="Q4" s="97" t="s">
        <v>4</v>
      </c>
      <c r="R4" s="98"/>
      <c r="S4" s="98"/>
      <c r="T4" s="98"/>
      <c r="U4" s="98"/>
      <c r="V4" s="98"/>
      <c r="W4" s="98"/>
      <c r="X4" s="98"/>
    </row>
    <row r="5" spans="1:17" ht="38.25">
      <c r="A5" s="100" t="s">
        <v>199</v>
      </c>
      <c r="B5" s="101">
        <v>42782</v>
      </c>
      <c r="C5" s="102" t="s">
        <v>200</v>
      </c>
      <c r="D5" s="103"/>
      <c r="E5" s="103"/>
      <c r="F5" s="97" t="s">
        <v>191</v>
      </c>
      <c r="G5" s="97" t="s">
        <v>201</v>
      </c>
      <c r="H5" s="92" t="s">
        <v>202</v>
      </c>
      <c r="I5" s="92" t="s">
        <v>194</v>
      </c>
      <c r="J5" s="28" t="s">
        <v>203</v>
      </c>
      <c r="K5" s="101">
        <v>42811</v>
      </c>
      <c r="L5" s="101">
        <v>44637</v>
      </c>
      <c r="M5" s="104"/>
      <c r="N5" s="97" t="s">
        <v>204</v>
      </c>
      <c r="O5" s="103"/>
      <c r="P5" s="97" t="s">
        <v>198</v>
      </c>
      <c r="Q5" s="97" t="s">
        <v>4</v>
      </c>
    </row>
    <row r="6" spans="1:17" ht="38.25">
      <c r="A6" s="97" t="s">
        <v>205</v>
      </c>
      <c r="B6" s="101">
        <v>42079</v>
      </c>
      <c r="C6" s="105" t="s">
        <v>206</v>
      </c>
      <c r="D6" s="94"/>
      <c r="E6" s="94"/>
      <c r="F6" s="97" t="s">
        <v>191</v>
      </c>
      <c r="G6" s="97" t="s">
        <v>207</v>
      </c>
      <c r="H6" s="92" t="s">
        <v>208</v>
      </c>
      <c r="I6" s="92" t="s">
        <v>194</v>
      </c>
      <c r="J6" s="35" t="s">
        <v>209</v>
      </c>
      <c r="K6" s="101">
        <v>42156</v>
      </c>
      <c r="L6" s="101">
        <v>43983</v>
      </c>
      <c r="M6" s="104"/>
      <c r="N6" s="97" t="s">
        <v>208</v>
      </c>
      <c r="O6" s="94"/>
      <c r="P6" s="97" t="s">
        <v>198</v>
      </c>
      <c r="Q6" s="94" t="s">
        <v>4</v>
      </c>
    </row>
    <row r="7" spans="1:17" ht="38.25">
      <c r="A7" s="97" t="s">
        <v>210</v>
      </c>
      <c r="B7" s="92">
        <v>41682</v>
      </c>
      <c r="C7" s="106" t="s">
        <v>211</v>
      </c>
      <c r="D7" s="92"/>
      <c r="E7" s="107"/>
      <c r="F7" s="97" t="s">
        <v>191</v>
      </c>
      <c r="G7" s="97" t="s">
        <v>212</v>
      </c>
      <c r="H7" s="97" t="s">
        <v>207</v>
      </c>
      <c r="I7" s="97" t="s">
        <v>194</v>
      </c>
      <c r="J7" s="28" t="s">
        <v>213</v>
      </c>
      <c r="K7" s="92">
        <v>39902</v>
      </c>
      <c r="L7" s="92" t="s">
        <v>214</v>
      </c>
      <c r="M7" s="107"/>
      <c r="N7" s="97" t="s">
        <v>215</v>
      </c>
      <c r="O7" s="97"/>
      <c r="P7" s="97" t="s">
        <v>198</v>
      </c>
      <c r="Q7" s="97" t="s">
        <v>4</v>
      </c>
    </row>
    <row r="8" spans="1:17" ht="50.25">
      <c r="A8" s="108" t="s">
        <v>216</v>
      </c>
      <c r="B8" s="101">
        <v>42894</v>
      </c>
      <c r="C8" s="109" t="s">
        <v>6</v>
      </c>
      <c r="D8" s="103"/>
      <c r="E8" s="94"/>
      <c r="F8" s="108" t="s">
        <v>191</v>
      </c>
      <c r="G8" s="108" t="s">
        <v>208</v>
      </c>
      <c r="H8" s="108" t="s">
        <v>208</v>
      </c>
      <c r="I8" s="108" t="s">
        <v>217</v>
      </c>
      <c r="J8" s="35" t="s">
        <v>218</v>
      </c>
      <c r="K8" s="101">
        <v>43063</v>
      </c>
      <c r="L8" s="101">
        <v>44889</v>
      </c>
      <c r="M8" s="110"/>
      <c r="N8" s="108" t="s">
        <v>219</v>
      </c>
      <c r="O8" s="103"/>
      <c r="P8" s="108" t="s">
        <v>198</v>
      </c>
      <c r="Q8" s="97" t="s">
        <v>4</v>
      </c>
    </row>
    <row r="9" spans="1:17" ht="38.25">
      <c r="A9" s="97" t="s">
        <v>220</v>
      </c>
      <c r="B9" s="92">
        <v>41568</v>
      </c>
      <c r="C9" s="93" t="s">
        <v>8</v>
      </c>
      <c r="D9" s="94"/>
      <c r="E9" s="103"/>
      <c r="F9" s="97" t="s">
        <v>191</v>
      </c>
      <c r="G9" s="97" t="s">
        <v>221</v>
      </c>
      <c r="H9" s="97" t="s">
        <v>222</v>
      </c>
      <c r="I9" s="92" t="s">
        <v>194</v>
      </c>
      <c r="J9" s="28" t="s">
        <v>209</v>
      </c>
      <c r="K9" s="92">
        <v>41758</v>
      </c>
      <c r="L9" s="92">
        <v>43584</v>
      </c>
      <c r="M9" s="111"/>
      <c r="N9" s="97" t="s">
        <v>223</v>
      </c>
      <c r="O9" s="112"/>
      <c r="P9" s="97" t="s">
        <v>198</v>
      </c>
      <c r="Q9" s="97" t="s">
        <v>4</v>
      </c>
    </row>
    <row r="10" spans="1:17" ht="74.25">
      <c r="A10" s="68" t="s">
        <v>224</v>
      </c>
      <c r="B10" s="92">
        <v>37414</v>
      </c>
      <c r="C10" s="113" t="s">
        <v>225</v>
      </c>
      <c r="D10" s="92"/>
      <c r="E10" s="100"/>
      <c r="F10" s="100" t="s">
        <v>191</v>
      </c>
      <c r="G10" s="100" t="s">
        <v>226</v>
      </c>
      <c r="H10" s="100" t="s">
        <v>207</v>
      </c>
      <c r="I10" s="97" t="s">
        <v>194</v>
      </c>
      <c r="J10" s="28" t="s">
        <v>227</v>
      </c>
      <c r="K10" s="92">
        <v>37385</v>
      </c>
      <c r="L10" s="92" t="s">
        <v>228</v>
      </c>
      <c r="M10" s="112"/>
      <c r="N10" s="92" t="s">
        <v>229</v>
      </c>
      <c r="O10" s="100"/>
      <c r="P10" s="92" t="s">
        <v>198</v>
      </c>
      <c r="Q10" s="97" t="s">
        <v>13</v>
      </c>
    </row>
    <row r="11" spans="1:17" ht="50.25">
      <c r="A11" s="97" t="s">
        <v>230</v>
      </c>
      <c r="B11" s="92">
        <v>41774</v>
      </c>
      <c r="C11" s="93" t="s">
        <v>18</v>
      </c>
      <c r="D11" s="94"/>
      <c r="E11" s="103"/>
      <c r="F11" s="97" t="s">
        <v>191</v>
      </c>
      <c r="G11" s="97" t="s">
        <v>231</v>
      </c>
      <c r="H11" s="97" t="s">
        <v>232</v>
      </c>
      <c r="I11" s="97" t="s">
        <v>194</v>
      </c>
      <c r="J11" s="28" t="s">
        <v>233</v>
      </c>
      <c r="K11" s="92">
        <v>41915</v>
      </c>
      <c r="L11" s="92">
        <v>43741</v>
      </c>
      <c r="M11" s="111"/>
      <c r="N11" s="97" t="s">
        <v>234</v>
      </c>
      <c r="O11" s="112"/>
      <c r="P11" s="97" t="s">
        <v>198</v>
      </c>
      <c r="Q11" s="97" t="s">
        <v>15</v>
      </c>
    </row>
    <row r="12" spans="1:17" ht="62.25">
      <c r="A12" s="97" t="s">
        <v>235</v>
      </c>
      <c r="B12" s="92">
        <v>41599</v>
      </c>
      <c r="C12" s="93" t="s">
        <v>16</v>
      </c>
      <c r="D12" s="94"/>
      <c r="E12" s="103"/>
      <c r="F12" s="97" t="s">
        <v>191</v>
      </c>
      <c r="G12" s="97" t="s">
        <v>236</v>
      </c>
      <c r="H12" s="97" t="s">
        <v>237</v>
      </c>
      <c r="I12" s="97" t="s">
        <v>194</v>
      </c>
      <c r="J12" s="28" t="s">
        <v>238</v>
      </c>
      <c r="K12" s="92">
        <v>41767</v>
      </c>
      <c r="L12" s="92">
        <v>43593</v>
      </c>
      <c r="M12" s="111"/>
      <c r="N12" s="97" t="s">
        <v>239</v>
      </c>
      <c r="O12" s="112"/>
      <c r="P12" s="97" t="s">
        <v>198</v>
      </c>
      <c r="Q12" s="97" t="s">
        <v>15</v>
      </c>
    </row>
    <row r="13" spans="1:17" ht="86.25">
      <c r="A13" s="97" t="s">
        <v>240</v>
      </c>
      <c r="B13" s="92">
        <v>40305</v>
      </c>
      <c r="C13" s="106" t="s">
        <v>241</v>
      </c>
      <c r="D13" s="112"/>
      <c r="E13" s="112"/>
      <c r="F13" s="97" t="s">
        <v>191</v>
      </c>
      <c r="G13" s="97" t="s">
        <v>242</v>
      </c>
      <c r="H13" s="97" t="s">
        <v>243</v>
      </c>
      <c r="I13" s="97" t="s">
        <v>194</v>
      </c>
      <c r="J13" s="28" t="s">
        <v>244</v>
      </c>
      <c r="K13" s="92">
        <v>40305</v>
      </c>
      <c r="L13" s="92">
        <v>41401</v>
      </c>
      <c r="M13" s="112"/>
      <c r="N13" s="97" t="s">
        <v>245</v>
      </c>
      <c r="O13" s="112"/>
      <c r="P13" s="97" t="s">
        <v>198</v>
      </c>
      <c r="Q13" s="97" t="s">
        <v>15</v>
      </c>
    </row>
    <row r="14" spans="1:17" ht="38.25">
      <c r="A14" s="97" t="s">
        <v>240</v>
      </c>
      <c r="B14" s="92">
        <v>40305</v>
      </c>
      <c r="C14" s="106" t="s">
        <v>246</v>
      </c>
      <c r="D14" s="108"/>
      <c r="E14" s="108"/>
      <c r="F14" s="108" t="s">
        <v>247</v>
      </c>
      <c r="G14" s="68" t="s">
        <v>242</v>
      </c>
      <c r="H14" s="68" t="s">
        <v>248</v>
      </c>
      <c r="I14" s="97" t="s">
        <v>194</v>
      </c>
      <c r="J14" s="28" t="s">
        <v>249</v>
      </c>
      <c r="K14" s="92">
        <v>41137</v>
      </c>
      <c r="L14" s="92">
        <v>42963</v>
      </c>
      <c r="M14" s="108"/>
      <c r="N14" s="97" t="s">
        <v>250</v>
      </c>
      <c r="O14" s="108"/>
      <c r="P14" s="97"/>
      <c r="Q14" s="97" t="s">
        <v>15</v>
      </c>
    </row>
    <row r="15" spans="1:24" ht="50.25">
      <c r="A15" s="97" t="s">
        <v>251</v>
      </c>
      <c r="B15" s="92">
        <v>41579</v>
      </c>
      <c r="C15" s="93" t="s">
        <v>252</v>
      </c>
      <c r="D15" s="94"/>
      <c r="E15" s="103"/>
      <c r="F15" s="97" t="s">
        <v>247</v>
      </c>
      <c r="G15" s="97" t="s">
        <v>201</v>
      </c>
      <c r="H15" s="97" t="s">
        <v>253</v>
      </c>
      <c r="I15" s="97" t="s">
        <v>194</v>
      </c>
      <c r="J15" s="28" t="s">
        <v>254</v>
      </c>
      <c r="K15" s="92">
        <v>41773</v>
      </c>
      <c r="L15" s="92">
        <v>43599</v>
      </c>
      <c r="M15" s="111"/>
      <c r="N15" s="97" t="s">
        <v>255</v>
      </c>
      <c r="O15" s="112"/>
      <c r="P15" s="97" t="s">
        <v>198</v>
      </c>
      <c r="Q15" s="97" t="s">
        <v>15</v>
      </c>
      <c r="R15"/>
      <c r="S15"/>
      <c r="T15"/>
      <c r="U15"/>
      <c r="V15"/>
      <c r="W15"/>
      <c r="X15"/>
    </row>
    <row r="16" spans="1:24" s="99" customFormat="1" ht="50.25">
      <c r="A16" s="97" t="s">
        <v>251</v>
      </c>
      <c r="B16" s="92">
        <v>41579</v>
      </c>
      <c r="C16" s="93" t="s">
        <v>256</v>
      </c>
      <c r="D16" s="94"/>
      <c r="E16" s="103"/>
      <c r="F16" s="97" t="s">
        <v>191</v>
      </c>
      <c r="G16" s="97" t="s">
        <v>201</v>
      </c>
      <c r="H16" s="97" t="s">
        <v>253</v>
      </c>
      <c r="I16" s="97" t="s">
        <v>194</v>
      </c>
      <c r="J16" s="28" t="s">
        <v>257</v>
      </c>
      <c r="K16" s="92">
        <v>41773</v>
      </c>
      <c r="L16" s="92">
        <v>43599</v>
      </c>
      <c r="M16" s="111"/>
      <c r="N16" s="97" t="s">
        <v>255</v>
      </c>
      <c r="O16" s="112"/>
      <c r="P16" s="97" t="s">
        <v>198</v>
      </c>
      <c r="Q16" s="97" t="s">
        <v>15</v>
      </c>
      <c r="R16" s="98"/>
      <c r="S16" s="98"/>
      <c r="T16" s="98"/>
      <c r="U16" s="98"/>
      <c r="V16" s="98"/>
      <c r="W16" s="98"/>
      <c r="X16" s="98"/>
    </row>
    <row r="17" spans="1:17" ht="50.25">
      <c r="A17" s="97" t="s">
        <v>258</v>
      </c>
      <c r="B17" s="92">
        <v>41848</v>
      </c>
      <c r="C17" s="93" t="s">
        <v>19</v>
      </c>
      <c r="D17" s="94"/>
      <c r="E17" s="103"/>
      <c r="F17" s="97" t="s">
        <v>191</v>
      </c>
      <c r="G17" s="97" t="s">
        <v>207</v>
      </c>
      <c r="H17" s="97" t="s">
        <v>208</v>
      </c>
      <c r="I17" s="97" t="s">
        <v>194</v>
      </c>
      <c r="J17" s="28" t="s">
        <v>218</v>
      </c>
      <c r="K17" s="92">
        <v>41886</v>
      </c>
      <c r="L17" s="92">
        <v>43712</v>
      </c>
      <c r="M17" s="111"/>
      <c r="N17" s="97" t="s">
        <v>259</v>
      </c>
      <c r="O17" s="112"/>
      <c r="P17" s="97" t="s">
        <v>198</v>
      </c>
      <c r="Q17" s="97" t="s">
        <v>15</v>
      </c>
    </row>
    <row r="18" spans="1:17" ht="50.25">
      <c r="A18" s="97" t="s">
        <v>260</v>
      </c>
      <c r="B18" s="92">
        <v>38308</v>
      </c>
      <c r="C18" s="93" t="s">
        <v>261</v>
      </c>
      <c r="D18" s="92"/>
      <c r="E18" s="95"/>
      <c r="F18" s="97" t="s">
        <v>191</v>
      </c>
      <c r="G18" s="97" t="s">
        <v>192</v>
      </c>
      <c r="H18" s="97" t="s">
        <v>262</v>
      </c>
      <c r="I18" s="97" t="s">
        <v>194</v>
      </c>
      <c r="J18" s="28" t="s">
        <v>263</v>
      </c>
      <c r="K18" s="92">
        <v>38567</v>
      </c>
      <c r="L18" s="97" t="s">
        <v>196</v>
      </c>
      <c r="M18" s="111"/>
      <c r="N18" s="92" t="s">
        <v>264</v>
      </c>
      <c r="O18" s="97"/>
      <c r="P18" s="92" t="s">
        <v>198</v>
      </c>
      <c r="Q18" s="97" t="s">
        <v>265</v>
      </c>
    </row>
    <row r="19" spans="1:17" ht="26.25">
      <c r="A19" s="114" t="s">
        <v>266</v>
      </c>
      <c r="B19" s="115">
        <v>42808</v>
      </c>
      <c r="C19" s="113" t="s">
        <v>25</v>
      </c>
      <c r="D19" s="108"/>
      <c r="E19" s="108"/>
      <c r="F19" s="68" t="s">
        <v>191</v>
      </c>
      <c r="G19" s="108" t="s">
        <v>267</v>
      </c>
      <c r="H19" s="108"/>
      <c r="I19" s="68" t="s">
        <v>194</v>
      </c>
      <c r="J19" s="35" t="s">
        <v>268</v>
      </c>
      <c r="K19" s="115">
        <v>42830</v>
      </c>
      <c r="L19" s="115">
        <v>44656</v>
      </c>
      <c r="M19" s="111"/>
      <c r="N19" s="68" t="s">
        <v>208</v>
      </c>
      <c r="O19" s="108"/>
      <c r="P19" s="108" t="s">
        <v>198</v>
      </c>
      <c r="Q19" s="108" t="s">
        <v>24</v>
      </c>
    </row>
    <row r="20" spans="1:17" ht="26.25">
      <c r="A20" s="94" t="s">
        <v>269</v>
      </c>
      <c r="B20" s="101">
        <v>42606</v>
      </c>
      <c r="C20" s="105" t="s">
        <v>270</v>
      </c>
      <c r="D20" s="94"/>
      <c r="E20" s="94"/>
      <c r="F20" s="97" t="s">
        <v>191</v>
      </c>
      <c r="G20" s="94" t="s">
        <v>231</v>
      </c>
      <c r="H20" s="68" t="s">
        <v>271</v>
      </c>
      <c r="I20" s="68" t="s">
        <v>194</v>
      </c>
      <c r="J20" s="116" t="s">
        <v>272</v>
      </c>
      <c r="K20" s="101">
        <v>42692</v>
      </c>
      <c r="L20" s="101">
        <v>44518</v>
      </c>
      <c r="M20" s="110"/>
      <c r="N20" s="68" t="s">
        <v>273</v>
      </c>
      <c r="O20" s="103"/>
      <c r="P20" s="94" t="s">
        <v>198</v>
      </c>
      <c r="Q20" s="94" t="s">
        <v>26</v>
      </c>
    </row>
    <row r="21" spans="1:24" s="99" customFormat="1" ht="74.25">
      <c r="A21" s="97" t="s">
        <v>274</v>
      </c>
      <c r="B21" s="92">
        <v>41558</v>
      </c>
      <c r="C21" s="93" t="s">
        <v>29</v>
      </c>
      <c r="D21" s="94"/>
      <c r="E21" s="103"/>
      <c r="F21" s="97" t="s">
        <v>191</v>
      </c>
      <c r="G21" s="97" t="s">
        <v>275</v>
      </c>
      <c r="H21" s="97" t="s">
        <v>276</v>
      </c>
      <c r="I21" s="92" t="s">
        <v>194</v>
      </c>
      <c r="J21" s="28" t="s">
        <v>277</v>
      </c>
      <c r="K21" s="92">
        <v>41659</v>
      </c>
      <c r="L21" s="92">
        <v>43485</v>
      </c>
      <c r="M21" s="111"/>
      <c r="N21" s="97" t="s">
        <v>278</v>
      </c>
      <c r="O21" s="112"/>
      <c r="P21" s="97" t="s">
        <v>198</v>
      </c>
      <c r="Q21" s="97" t="s">
        <v>279</v>
      </c>
      <c r="R21" s="98"/>
      <c r="S21" s="98"/>
      <c r="T21" s="98"/>
      <c r="U21" s="98"/>
      <c r="V21" s="98"/>
      <c r="W21" s="98"/>
      <c r="X21" s="98"/>
    </row>
    <row r="22" spans="1:17" ht="50.25">
      <c r="A22" s="97" t="s">
        <v>280</v>
      </c>
      <c r="B22" s="92">
        <v>41884</v>
      </c>
      <c r="C22" s="93" t="s">
        <v>31</v>
      </c>
      <c r="D22" s="94"/>
      <c r="E22" s="103"/>
      <c r="F22" s="97" t="s">
        <v>191</v>
      </c>
      <c r="G22" s="97" t="s">
        <v>275</v>
      </c>
      <c r="H22" s="97" t="s">
        <v>281</v>
      </c>
      <c r="I22" s="92" t="s">
        <v>194</v>
      </c>
      <c r="J22" s="28" t="s">
        <v>218</v>
      </c>
      <c r="K22" s="92">
        <v>42031</v>
      </c>
      <c r="L22" s="92">
        <v>43857</v>
      </c>
      <c r="M22" s="111"/>
      <c r="N22" s="97" t="s">
        <v>282</v>
      </c>
      <c r="O22" s="112"/>
      <c r="P22" s="97" t="s">
        <v>198</v>
      </c>
      <c r="Q22" s="97" t="s">
        <v>30</v>
      </c>
    </row>
    <row r="23" spans="1:17" ht="50.25">
      <c r="A23" s="108" t="s">
        <v>283</v>
      </c>
      <c r="B23" s="101">
        <v>43227</v>
      </c>
      <c r="C23" s="109" t="s">
        <v>284</v>
      </c>
      <c r="D23" s="103"/>
      <c r="E23" s="94"/>
      <c r="F23" s="108" t="s">
        <v>191</v>
      </c>
      <c r="G23" s="108" t="s">
        <v>285</v>
      </c>
      <c r="H23" s="108" t="s">
        <v>208</v>
      </c>
      <c r="I23" s="108" t="s">
        <v>286</v>
      </c>
      <c r="J23" s="116" t="s">
        <v>287</v>
      </c>
      <c r="K23" s="101">
        <v>43388</v>
      </c>
      <c r="L23" s="101">
        <v>45214</v>
      </c>
      <c r="M23" s="110"/>
      <c r="N23" s="108" t="s">
        <v>208</v>
      </c>
      <c r="O23" s="103"/>
      <c r="P23" s="108" t="s">
        <v>288</v>
      </c>
      <c r="Q23" s="97" t="s">
        <v>30</v>
      </c>
    </row>
    <row r="24" spans="1:17" ht="134.25">
      <c r="A24" s="97" t="s">
        <v>289</v>
      </c>
      <c r="B24" s="101">
        <v>41967</v>
      </c>
      <c r="C24" s="117" t="s">
        <v>34</v>
      </c>
      <c r="D24" s="94"/>
      <c r="E24" s="94"/>
      <c r="F24" s="97" t="s">
        <v>191</v>
      </c>
      <c r="G24" s="97" t="s">
        <v>290</v>
      </c>
      <c r="H24" s="92" t="s">
        <v>291</v>
      </c>
      <c r="I24" s="92" t="s">
        <v>292</v>
      </c>
      <c r="J24" s="35" t="s">
        <v>293</v>
      </c>
      <c r="K24" s="101">
        <v>42025</v>
      </c>
      <c r="L24" s="101">
        <v>43851</v>
      </c>
      <c r="M24" s="104"/>
      <c r="N24" s="94" t="s">
        <v>294</v>
      </c>
      <c r="O24" s="94"/>
      <c r="P24" s="97" t="s">
        <v>198</v>
      </c>
      <c r="Q24" s="94" t="s">
        <v>33</v>
      </c>
    </row>
    <row r="25" spans="1:17" ht="134.25">
      <c r="A25" s="97" t="s">
        <v>295</v>
      </c>
      <c r="B25" s="92">
        <v>41883</v>
      </c>
      <c r="C25" s="93" t="s">
        <v>296</v>
      </c>
      <c r="D25" s="94"/>
      <c r="E25" s="103"/>
      <c r="F25" s="97" t="s">
        <v>191</v>
      </c>
      <c r="G25" s="97" t="s">
        <v>226</v>
      </c>
      <c r="H25" s="97" t="s">
        <v>297</v>
      </c>
      <c r="I25" s="92" t="s">
        <v>194</v>
      </c>
      <c r="J25" s="28" t="s">
        <v>298</v>
      </c>
      <c r="K25" s="92">
        <v>41929</v>
      </c>
      <c r="L25" s="92">
        <v>43755</v>
      </c>
      <c r="M25" s="111"/>
      <c r="N25" s="97" t="s">
        <v>299</v>
      </c>
      <c r="O25" s="112"/>
      <c r="P25" s="97" t="s">
        <v>198</v>
      </c>
      <c r="Q25" s="97" t="s">
        <v>33</v>
      </c>
    </row>
    <row r="26" spans="1:17" ht="52.5" customHeight="1">
      <c r="A26" s="97" t="s">
        <v>300</v>
      </c>
      <c r="B26" s="92">
        <v>43010</v>
      </c>
      <c r="C26" s="28" t="s">
        <v>301</v>
      </c>
      <c r="D26" s="94"/>
      <c r="E26" s="108"/>
      <c r="F26" s="97" t="s">
        <v>191</v>
      </c>
      <c r="G26" s="97" t="s">
        <v>275</v>
      </c>
      <c r="H26" s="97" t="s">
        <v>302</v>
      </c>
      <c r="I26" s="92" t="s">
        <v>303</v>
      </c>
      <c r="J26" s="28" t="s">
        <v>304</v>
      </c>
      <c r="K26" s="92">
        <v>43018</v>
      </c>
      <c r="L26" s="92">
        <v>44844</v>
      </c>
      <c r="M26" s="111"/>
      <c r="N26" s="97" t="s">
        <v>208</v>
      </c>
      <c r="O26" s="112"/>
      <c r="P26" s="97" t="s">
        <v>198</v>
      </c>
      <c r="Q26" s="118" t="s">
        <v>305</v>
      </c>
    </row>
    <row r="27" spans="1:17" ht="98.25">
      <c r="A27" s="7" t="s">
        <v>306</v>
      </c>
      <c r="B27" s="101">
        <v>42443</v>
      </c>
      <c r="C27" s="105" t="s">
        <v>38</v>
      </c>
      <c r="D27" s="103"/>
      <c r="E27" s="103"/>
      <c r="F27" s="97" t="s">
        <v>191</v>
      </c>
      <c r="G27" s="97" t="s">
        <v>226</v>
      </c>
      <c r="H27" s="92" t="s">
        <v>208</v>
      </c>
      <c r="I27" s="97" t="s">
        <v>307</v>
      </c>
      <c r="J27" s="119" t="s">
        <v>308</v>
      </c>
      <c r="K27" s="101">
        <v>42489</v>
      </c>
      <c r="L27" s="101">
        <v>44315</v>
      </c>
      <c r="M27" s="104"/>
      <c r="N27" s="97" t="s">
        <v>208</v>
      </c>
      <c r="O27" s="103"/>
      <c r="P27" s="97" t="s">
        <v>198</v>
      </c>
      <c r="Q27" s="94" t="s">
        <v>36</v>
      </c>
    </row>
    <row r="28" spans="1:17" ht="26.25">
      <c r="A28" s="97" t="s">
        <v>309</v>
      </c>
      <c r="B28" s="92">
        <v>40058</v>
      </c>
      <c r="C28" s="93" t="s">
        <v>310</v>
      </c>
      <c r="D28" s="94"/>
      <c r="E28" s="95"/>
      <c r="F28" s="92" t="s">
        <v>191</v>
      </c>
      <c r="G28" s="68" t="s">
        <v>201</v>
      </c>
      <c r="H28" s="92" t="s">
        <v>311</v>
      </c>
      <c r="I28" s="92" t="s">
        <v>194</v>
      </c>
      <c r="J28" s="28" t="s">
        <v>312</v>
      </c>
      <c r="K28" s="92">
        <v>40119</v>
      </c>
      <c r="L28" s="92" t="s">
        <v>313</v>
      </c>
      <c r="M28" s="96"/>
      <c r="N28" s="97" t="s">
        <v>314</v>
      </c>
      <c r="O28" s="95"/>
      <c r="P28" s="97" t="s">
        <v>198</v>
      </c>
      <c r="Q28" s="97" t="s">
        <v>36</v>
      </c>
    </row>
    <row r="29" spans="1:17" ht="50.25">
      <c r="A29" s="97" t="s">
        <v>315</v>
      </c>
      <c r="B29" s="120">
        <v>43245</v>
      </c>
      <c r="C29" s="93" t="s">
        <v>40</v>
      </c>
      <c r="D29" s="92"/>
      <c r="E29" s="121"/>
      <c r="F29" s="92" t="s">
        <v>191</v>
      </c>
      <c r="G29" s="92" t="s">
        <v>316</v>
      </c>
      <c r="H29" s="92"/>
      <c r="I29" s="92" t="s">
        <v>201</v>
      </c>
      <c r="J29" s="122" t="s">
        <v>317</v>
      </c>
      <c r="K29" s="92">
        <v>43342</v>
      </c>
      <c r="L29" s="92">
        <v>45168</v>
      </c>
      <c r="M29" s="111"/>
      <c r="N29" s="97" t="s">
        <v>318</v>
      </c>
      <c r="O29" s="112"/>
      <c r="P29" s="97" t="s">
        <v>198</v>
      </c>
      <c r="Q29" s="118" t="s">
        <v>319</v>
      </c>
    </row>
    <row r="30" spans="1:17" ht="50.25">
      <c r="A30" s="97" t="s">
        <v>320</v>
      </c>
      <c r="B30" s="92">
        <v>41815</v>
      </c>
      <c r="C30" s="93" t="s">
        <v>44</v>
      </c>
      <c r="D30" s="94"/>
      <c r="E30" s="103"/>
      <c r="F30" s="97" t="s">
        <v>191</v>
      </c>
      <c r="G30" s="97" t="s">
        <v>231</v>
      </c>
      <c r="H30" s="97" t="s">
        <v>321</v>
      </c>
      <c r="I30" s="92" t="s">
        <v>194</v>
      </c>
      <c r="J30" s="28" t="s">
        <v>218</v>
      </c>
      <c r="K30" s="92">
        <v>41984</v>
      </c>
      <c r="L30" s="92">
        <v>43810</v>
      </c>
      <c r="M30" s="111"/>
      <c r="N30" s="97" t="s">
        <v>322</v>
      </c>
      <c r="O30" s="112"/>
      <c r="P30" s="97" t="s">
        <v>198</v>
      </c>
      <c r="Q30" s="118" t="s">
        <v>41</v>
      </c>
    </row>
    <row r="31" spans="1:17" ht="50.25">
      <c r="A31" s="97" t="s">
        <v>323</v>
      </c>
      <c r="B31" s="92">
        <v>41957</v>
      </c>
      <c r="C31" s="93" t="s">
        <v>324</v>
      </c>
      <c r="D31" s="94"/>
      <c r="E31" s="103"/>
      <c r="F31" s="97" t="s">
        <v>191</v>
      </c>
      <c r="G31" s="97" t="s">
        <v>226</v>
      </c>
      <c r="H31" s="97" t="s">
        <v>325</v>
      </c>
      <c r="I31" s="92" t="s">
        <v>194</v>
      </c>
      <c r="J31" s="28" t="s">
        <v>218</v>
      </c>
      <c r="K31" s="92">
        <v>42027</v>
      </c>
      <c r="L31" s="92">
        <v>43853</v>
      </c>
      <c r="M31" s="111"/>
      <c r="N31" s="97" t="s">
        <v>208</v>
      </c>
      <c r="O31" s="112"/>
      <c r="P31" s="97" t="s">
        <v>198</v>
      </c>
      <c r="Q31" s="118" t="s">
        <v>41</v>
      </c>
    </row>
    <row r="32" spans="1:17" ht="50.25">
      <c r="A32" s="100" t="s">
        <v>326</v>
      </c>
      <c r="B32" s="101">
        <v>43383</v>
      </c>
      <c r="C32" s="113" t="s">
        <v>327</v>
      </c>
      <c r="D32" s="94"/>
      <c r="E32" s="94"/>
      <c r="F32" s="97" t="s">
        <v>191</v>
      </c>
      <c r="G32" s="108" t="s">
        <v>242</v>
      </c>
      <c r="H32" s="68" t="s">
        <v>328</v>
      </c>
      <c r="I32" s="97" t="s">
        <v>329</v>
      </c>
      <c r="J32" s="35" t="s">
        <v>287</v>
      </c>
      <c r="K32" s="101">
        <v>43474</v>
      </c>
      <c r="L32" s="101">
        <v>45300</v>
      </c>
      <c r="M32" s="110"/>
      <c r="N32" s="97" t="s">
        <v>330</v>
      </c>
      <c r="O32" s="103"/>
      <c r="P32" s="97" t="s">
        <v>198</v>
      </c>
      <c r="Q32" s="123" t="s">
        <v>41</v>
      </c>
    </row>
    <row r="33" spans="1:17" ht="50.25">
      <c r="A33" s="68" t="s">
        <v>331</v>
      </c>
      <c r="B33" s="92">
        <v>41682</v>
      </c>
      <c r="C33" s="113" t="s">
        <v>332</v>
      </c>
      <c r="D33" s="92"/>
      <c r="E33" s="100"/>
      <c r="F33" s="100" t="s">
        <v>191</v>
      </c>
      <c r="G33" s="100" t="s">
        <v>226</v>
      </c>
      <c r="H33" s="92" t="s">
        <v>207</v>
      </c>
      <c r="I33" s="92" t="s">
        <v>194</v>
      </c>
      <c r="J33" s="28" t="s">
        <v>333</v>
      </c>
      <c r="K33" s="92">
        <v>33792</v>
      </c>
      <c r="L33" s="92" t="s">
        <v>214</v>
      </c>
      <c r="M33" s="112"/>
      <c r="N33" s="97" t="s">
        <v>334</v>
      </c>
      <c r="O33" s="100"/>
      <c r="P33" s="92" t="s">
        <v>198</v>
      </c>
      <c r="Q33" s="97" t="s">
        <v>41</v>
      </c>
    </row>
    <row r="34" spans="1:17" ht="50.25">
      <c r="A34" s="97" t="s">
        <v>335</v>
      </c>
      <c r="B34" s="120">
        <v>40122</v>
      </c>
      <c r="C34" s="113" t="s">
        <v>336</v>
      </c>
      <c r="D34" s="92"/>
      <c r="E34" s="100"/>
      <c r="F34" s="100" t="s">
        <v>191</v>
      </c>
      <c r="G34" s="100" t="s">
        <v>201</v>
      </c>
      <c r="H34" s="92" t="s">
        <v>337</v>
      </c>
      <c r="I34" s="92" t="s">
        <v>194</v>
      </c>
      <c r="J34" s="28" t="s">
        <v>333</v>
      </c>
      <c r="K34" s="92">
        <v>40147</v>
      </c>
      <c r="L34" s="92" t="s">
        <v>338</v>
      </c>
      <c r="M34" s="112"/>
      <c r="N34" s="92" t="s">
        <v>339</v>
      </c>
      <c r="O34" s="100"/>
      <c r="P34" s="92" t="s">
        <v>198</v>
      </c>
      <c r="Q34" s="97" t="s">
        <v>41</v>
      </c>
    </row>
    <row r="35" spans="1:17" ht="50.25">
      <c r="A35" s="97" t="s">
        <v>260</v>
      </c>
      <c r="B35" s="92">
        <v>38308</v>
      </c>
      <c r="C35" s="106" t="s">
        <v>340</v>
      </c>
      <c r="D35" s="92"/>
      <c r="E35" s="95"/>
      <c r="F35" s="97" t="s">
        <v>191</v>
      </c>
      <c r="G35" s="97" t="s">
        <v>192</v>
      </c>
      <c r="H35" s="97" t="s">
        <v>262</v>
      </c>
      <c r="I35" s="97" t="s">
        <v>194</v>
      </c>
      <c r="J35" s="28" t="s">
        <v>341</v>
      </c>
      <c r="K35" s="92">
        <v>38567</v>
      </c>
      <c r="L35" s="92" t="s">
        <v>214</v>
      </c>
      <c r="M35" s="107"/>
      <c r="N35" s="97" t="s">
        <v>342</v>
      </c>
      <c r="O35" s="97"/>
      <c r="P35" s="97" t="s">
        <v>198</v>
      </c>
      <c r="Q35" s="97" t="s">
        <v>343</v>
      </c>
    </row>
    <row r="36" spans="1:17" ht="50.25">
      <c r="A36" s="108" t="s">
        <v>344</v>
      </c>
      <c r="B36" s="101">
        <v>43259</v>
      </c>
      <c r="C36" s="109" t="s">
        <v>345</v>
      </c>
      <c r="D36" s="103"/>
      <c r="E36" s="94"/>
      <c r="F36" s="108" t="s">
        <v>191</v>
      </c>
      <c r="G36" s="108" t="s">
        <v>192</v>
      </c>
      <c r="H36" s="68" t="s">
        <v>346</v>
      </c>
      <c r="I36" s="108" t="s">
        <v>329</v>
      </c>
      <c r="J36" s="35" t="s">
        <v>287</v>
      </c>
      <c r="K36" s="101">
        <v>43293</v>
      </c>
      <c r="L36" s="101">
        <v>45119</v>
      </c>
      <c r="M36" s="110"/>
      <c r="N36" s="68" t="s">
        <v>347</v>
      </c>
      <c r="O36" s="103"/>
      <c r="P36" s="108" t="s">
        <v>288</v>
      </c>
      <c r="Q36" s="97" t="s">
        <v>46</v>
      </c>
    </row>
    <row r="37" spans="1:24" ht="50.25">
      <c r="A37" s="108" t="s">
        <v>348</v>
      </c>
      <c r="B37" s="101">
        <v>42649</v>
      </c>
      <c r="C37" s="105" t="s">
        <v>349</v>
      </c>
      <c r="D37" s="124"/>
      <c r="E37" s="124"/>
      <c r="F37" s="97" t="s">
        <v>191</v>
      </c>
      <c r="G37" s="97" t="s">
        <v>275</v>
      </c>
      <c r="H37" s="92" t="s">
        <v>350</v>
      </c>
      <c r="I37" s="92" t="s">
        <v>194</v>
      </c>
      <c r="J37" s="28" t="s">
        <v>218</v>
      </c>
      <c r="K37" s="101">
        <v>42696</v>
      </c>
      <c r="L37" s="101">
        <v>44522</v>
      </c>
      <c r="M37" s="104"/>
      <c r="N37" s="97" t="s">
        <v>351</v>
      </c>
      <c r="O37" s="124"/>
      <c r="P37" s="97" t="s">
        <v>198</v>
      </c>
      <c r="Q37" s="94" t="s">
        <v>46</v>
      </c>
      <c r="R37"/>
      <c r="S37"/>
      <c r="T37"/>
      <c r="U37"/>
      <c r="V37"/>
      <c r="W37"/>
      <c r="X37"/>
    </row>
    <row r="38" spans="1:17" ht="62.25">
      <c r="A38" s="68" t="s">
        <v>352</v>
      </c>
      <c r="B38" s="92">
        <v>41851</v>
      </c>
      <c r="C38" s="93" t="s">
        <v>50</v>
      </c>
      <c r="D38" s="94"/>
      <c r="E38" s="94"/>
      <c r="F38" s="97" t="s">
        <v>191</v>
      </c>
      <c r="G38" s="68" t="s">
        <v>201</v>
      </c>
      <c r="H38" s="92" t="s">
        <v>353</v>
      </c>
      <c r="I38" s="92" t="s">
        <v>194</v>
      </c>
      <c r="J38" s="28" t="s">
        <v>354</v>
      </c>
      <c r="K38" s="92">
        <v>41929</v>
      </c>
      <c r="L38" s="92">
        <v>43755</v>
      </c>
      <c r="M38" s="125"/>
      <c r="N38" s="97" t="s">
        <v>355</v>
      </c>
      <c r="O38" s="92"/>
      <c r="P38" s="97" t="s">
        <v>198</v>
      </c>
      <c r="Q38" s="97" t="s">
        <v>46</v>
      </c>
    </row>
    <row r="39" spans="1:17" ht="50.25">
      <c r="A39" s="97" t="s">
        <v>356</v>
      </c>
      <c r="B39" s="92">
        <v>41772</v>
      </c>
      <c r="C39" s="93" t="s">
        <v>357</v>
      </c>
      <c r="D39" s="94"/>
      <c r="E39" s="103"/>
      <c r="F39" s="97" t="s">
        <v>191</v>
      </c>
      <c r="G39" s="97" t="s">
        <v>226</v>
      </c>
      <c r="H39" s="97" t="s">
        <v>208</v>
      </c>
      <c r="I39" s="97" t="s">
        <v>194</v>
      </c>
      <c r="J39" s="28" t="s">
        <v>218</v>
      </c>
      <c r="K39" s="92">
        <v>41795</v>
      </c>
      <c r="L39" s="92">
        <v>43621</v>
      </c>
      <c r="M39" s="111"/>
      <c r="N39" s="97" t="s">
        <v>358</v>
      </c>
      <c r="O39" s="112"/>
      <c r="P39" s="97" t="s">
        <v>198</v>
      </c>
      <c r="Q39" s="97" t="s">
        <v>46</v>
      </c>
    </row>
    <row r="40" spans="1:17" ht="50.25">
      <c r="A40" s="97" t="s">
        <v>359</v>
      </c>
      <c r="B40" s="120">
        <v>43138</v>
      </c>
      <c r="C40" s="93" t="s">
        <v>360</v>
      </c>
      <c r="D40" s="92"/>
      <c r="E40" s="121"/>
      <c r="F40" s="92" t="s">
        <v>191</v>
      </c>
      <c r="G40" s="92" t="s">
        <v>290</v>
      </c>
      <c r="H40" s="92" t="s">
        <v>361</v>
      </c>
      <c r="I40" s="92" t="s">
        <v>194</v>
      </c>
      <c r="J40" s="126" t="s">
        <v>287</v>
      </c>
      <c r="K40" s="92">
        <v>43224</v>
      </c>
      <c r="L40" s="92">
        <v>45050</v>
      </c>
      <c r="M40" s="111"/>
      <c r="N40" s="97" t="s">
        <v>362</v>
      </c>
      <c r="O40" s="112"/>
      <c r="P40" s="97" t="s">
        <v>198</v>
      </c>
      <c r="Q40" s="118" t="s">
        <v>363</v>
      </c>
    </row>
    <row r="41" spans="1:24" s="99" customFormat="1" ht="74.25">
      <c r="A41" s="97" t="s">
        <v>364</v>
      </c>
      <c r="B41" s="92">
        <v>42088</v>
      </c>
      <c r="C41" s="93" t="s">
        <v>51</v>
      </c>
      <c r="D41" s="94"/>
      <c r="E41" s="103"/>
      <c r="F41" s="97" t="s">
        <v>191</v>
      </c>
      <c r="G41" s="97" t="s">
        <v>275</v>
      </c>
      <c r="H41" s="97" t="s">
        <v>365</v>
      </c>
      <c r="I41" s="97" t="s">
        <v>366</v>
      </c>
      <c r="J41" s="28" t="s">
        <v>367</v>
      </c>
      <c r="K41" s="92">
        <v>42202</v>
      </c>
      <c r="L41" s="92">
        <v>44029</v>
      </c>
      <c r="M41" s="111"/>
      <c r="N41" s="97" t="s">
        <v>368</v>
      </c>
      <c r="O41" s="112"/>
      <c r="P41" s="97" t="s">
        <v>198</v>
      </c>
      <c r="Q41" s="97" t="s">
        <v>46</v>
      </c>
      <c r="R41" s="98"/>
      <c r="S41" s="98"/>
      <c r="T41" s="98"/>
      <c r="U41" s="98"/>
      <c r="V41" s="98"/>
      <c r="W41" s="98"/>
      <c r="X41" s="98"/>
    </row>
    <row r="42" spans="1:17" ht="50.25">
      <c r="A42" s="108" t="s">
        <v>369</v>
      </c>
      <c r="B42" s="101">
        <v>42340</v>
      </c>
      <c r="C42" s="109" t="s">
        <v>370</v>
      </c>
      <c r="D42" s="94"/>
      <c r="E42" s="94"/>
      <c r="F42" s="97" t="s">
        <v>191</v>
      </c>
      <c r="G42" s="108" t="s">
        <v>201</v>
      </c>
      <c r="H42" s="68" t="s">
        <v>371</v>
      </c>
      <c r="I42" s="68" t="s">
        <v>194</v>
      </c>
      <c r="J42" s="28" t="s">
        <v>218</v>
      </c>
      <c r="K42" s="101">
        <v>42500</v>
      </c>
      <c r="L42" s="101">
        <v>44326</v>
      </c>
      <c r="M42" s="110"/>
      <c r="N42" s="68" t="s">
        <v>372</v>
      </c>
      <c r="O42" s="94"/>
      <c r="P42" s="68" t="s">
        <v>198</v>
      </c>
      <c r="Q42" s="108" t="s">
        <v>46</v>
      </c>
    </row>
    <row r="43" spans="1:17" ht="50.25">
      <c r="A43" s="97" t="s">
        <v>373</v>
      </c>
      <c r="B43" s="92">
        <v>41851</v>
      </c>
      <c r="C43" s="93" t="s">
        <v>374</v>
      </c>
      <c r="D43" s="94"/>
      <c r="E43" s="103"/>
      <c r="F43" s="97" t="s">
        <v>191</v>
      </c>
      <c r="G43" s="97" t="s">
        <v>275</v>
      </c>
      <c r="H43" s="97" t="s">
        <v>365</v>
      </c>
      <c r="I43" s="92" t="s">
        <v>194</v>
      </c>
      <c r="J43" s="28" t="s">
        <v>375</v>
      </c>
      <c r="K43" s="92">
        <v>41995</v>
      </c>
      <c r="L43" s="92">
        <v>43821</v>
      </c>
      <c r="M43" s="111"/>
      <c r="N43" s="97" t="s">
        <v>376</v>
      </c>
      <c r="O43" s="112"/>
      <c r="P43" s="97" t="s">
        <v>198</v>
      </c>
      <c r="Q43" s="97" t="s">
        <v>57</v>
      </c>
    </row>
    <row r="44" spans="1:17" ht="50.25">
      <c r="A44" s="97" t="s">
        <v>377</v>
      </c>
      <c r="B44" s="92">
        <v>42299</v>
      </c>
      <c r="C44" s="93" t="s">
        <v>378</v>
      </c>
      <c r="D44" s="94"/>
      <c r="E44" s="108"/>
      <c r="F44" s="97" t="s">
        <v>191</v>
      </c>
      <c r="G44" s="97" t="s">
        <v>242</v>
      </c>
      <c r="H44" s="97" t="s">
        <v>379</v>
      </c>
      <c r="I44" s="92" t="s">
        <v>194</v>
      </c>
      <c r="J44" s="28" t="s">
        <v>380</v>
      </c>
      <c r="K44" s="92">
        <v>42796</v>
      </c>
      <c r="L44" s="92">
        <v>44257</v>
      </c>
      <c r="M44" s="111"/>
      <c r="N44" s="97" t="s">
        <v>208</v>
      </c>
      <c r="O44" s="112"/>
      <c r="P44" s="97" t="s">
        <v>198</v>
      </c>
      <c r="Q44" s="97" t="s">
        <v>59</v>
      </c>
    </row>
    <row r="45" spans="1:24" s="99" customFormat="1" ht="50.25">
      <c r="A45" s="97" t="s">
        <v>381</v>
      </c>
      <c r="B45" s="92">
        <v>42068</v>
      </c>
      <c r="C45" s="93" t="s">
        <v>382</v>
      </c>
      <c r="D45" s="94"/>
      <c r="E45" s="103"/>
      <c r="F45" s="97" t="s">
        <v>191</v>
      </c>
      <c r="G45" s="97" t="s">
        <v>275</v>
      </c>
      <c r="H45" s="97" t="s">
        <v>383</v>
      </c>
      <c r="I45" s="97" t="s">
        <v>194</v>
      </c>
      <c r="J45" s="28" t="s">
        <v>218</v>
      </c>
      <c r="K45" s="92">
        <v>42177</v>
      </c>
      <c r="L45" s="92">
        <v>44004</v>
      </c>
      <c r="M45" s="111"/>
      <c r="N45" s="97" t="s">
        <v>384</v>
      </c>
      <c r="O45" s="112"/>
      <c r="P45" s="97" t="s">
        <v>198</v>
      </c>
      <c r="Q45" s="97" t="s">
        <v>59</v>
      </c>
      <c r="R45" s="98"/>
      <c r="S45" s="98"/>
      <c r="T45" s="98"/>
      <c r="U45" s="98"/>
      <c r="V45" s="98"/>
      <c r="W45" s="98"/>
      <c r="X45" s="98"/>
    </row>
    <row r="46" spans="1:17" ht="50.25">
      <c r="A46" s="97" t="s">
        <v>385</v>
      </c>
      <c r="B46" s="92">
        <v>42243</v>
      </c>
      <c r="C46" s="127" t="s">
        <v>386</v>
      </c>
      <c r="D46" s="94"/>
      <c r="E46" s="103"/>
      <c r="F46" s="97" t="s">
        <v>191</v>
      </c>
      <c r="G46" s="97" t="s">
        <v>275</v>
      </c>
      <c r="H46" s="92" t="s">
        <v>387</v>
      </c>
      <c r="I46" s="97" t="s">
        <v>194</v>
      </c>
      <c r="J46" s="28" t="s">
        <v>218</v>
      </c>
      <c r="K46" s="92">
        <v>42312</v>
      </c>
      <c r="L46" s="92">
        <v>44139</v>
      </c>
      <c r="M46" s="111"/>
      <c r="N46" s="97" t="s">
        <v>388</v>
      </c>
      <c r="O46" s="112"/>
      <c r="P46" s="97"/>
      <c r="Q46" s="97" t="s">
        <v>59</v>
      </c>
    </row>
    <row r="47" spans="1:21" ht="62.25">
      <c r="A47" s="100" t="s">
        <v>389</v>
      </c>
      <c r="B47" s="92">
        <v>41660</v>
      </c>
      <c r="C47" s="117" t="s">
        <v>390</v>
      </c>
      <c r="D47" s="92"/>
      <c r="E47" s="108"/>
      <c r="F47" s="100" t="s">
        <v>191</v>
      </c>
      <c r="G47" s="97" t="s">
        <v>226</v>
      </c>
      <c r="H47" s="97" t="s">
        <v>207</v>
      </c>
      <c r="I47" s="92" t="s">
        <v>194</v>
      </c>
      <c r="J47" s="28" t="s">
        <v>391</v>
      </c>
      <c r="K47" s="120">
        <v>34029</v>
      </c>
      <c r="L47" s="92" t="s">
        <v>214</v>
      </c>
      <c r="M47" s="108"/>
      <c r="N47" s="97" t="s">
        <v>392</v>
      </c>
      <c r="O47" s="108"/>
      <c r="P47" s="97" t="s">
        <v>198</v>
      </c>
      <c r="Q47" s="97" t="s">
        <v>59</v>
      </c>
      <c r="R47" s="128"/>
      <c r="S47" s="129"/>
      <c r="T47" s="130"/>
      <c r="U47" s="129"/>
    </row>
    <row r="48" spans="1:21" ht="50.25">
      <c r="A48" s="100" t="s">
        <v>393</v>
      </c>
      <c r="B48" s="92">
        <v>42509</v>
      </c>
      <c r="C48" s="117" t="s">
        <v>66</v>
      </c>
      <c r="D48" s="92"/>
      <c r="E48" s="108"/>
      <c r="F48" s="100" t="s">
        <v>191</v>
      </c>
      <c r="G48" s="97" t="s">
        <v>226</v>
      </c>
      <c r="H48" s="97" t="s">
        <v>208</v>
      </c>
      <c r="I48" s="92" t="s">
        <v>194</v>
      </c>
      <c r="J48" s="28" t="s">
        <v>218</v>
      </c>
      <c r="K48" s="120">
        <v>42509</v>
      </c>
      <c r="L48" s="92">
        <v>44335</v>
      </c>
      <c r="M48" s="108"/>
      <c r="N48" s="97" t="s">
        <v>394</v>
      </c>
      <c r="O48" s="108"/>
      <c r="P48" s="97"/>
      <c r="Q48" s="97" t="s">
        <v>59</v>
      </c>
      <c r="R48" s="128"/>
      <c r="S48" s="129"/>
      <c r="T48" s="130"/>
      <c r="U48" s="129"/>
    </row>
    <row r="49" spans="1:21" ht="50.25">
      <c r="A49" s="131" t="s">
        <v>395</v>
      </c>
      <c r="B49" s="132">
        <v>42663</v>
      </c>
      <c r="C49" s="133" t="s">
        <v>396</v>
      </c>
      <c r="D49" s="94"/>
      <c r="E49" s="108"/>
      <c r="F49" s="134" t="s">
        <v>191</v>
      </c>
      <c r="G49" s="134" t="s">
        <v>201</v>
      </c>
      <c r="H49" s="134" t="s">
        <v>397</v>
      </c>
      <c r="I49" s="134" t="s">
        <v>194</v>
      </c>
      <c r="J49" s="135" t="s">
        <v>218</v>
      </c>
      <c r="K49" s="132">
        <v>42696</v>
      </c>
      <c r="L49" s="132">
        <v>44522</v>
      </c>
      <c r="M49" s="111"/>
      <c r="N49" s="97" t="s">
        <v>398</v>
      </c>
      <c r="O49" s="112"/>
      <c r="P49" s="97" t="s">
        <v>198</v>
      </c>
      <c r="Q49" s="118" t="s">
        <v>59</v>
      </c>
      <c r="R49" s="128"/>
      <c r="S49" s="129"/>
      <c r="T49" s="130"/>
      <c r="U49" s="129"/>
    </row>
    <row r="50" spans="1:21" ht="38.25">
      <c r="A50" s="97" t="s">
        <v>399</v>
      </c>
      <c r="B50" s="92">
        <v>42202</v>
      </c>
      <c r="C50" s="93" t="s">
        <v>400</v>
      </c>
      <c r="D50" s="94"/>
      <c r="E50" s="108"/>
      <c r="F50" s="97" t="s">
        <v>191</v>
      </c>
      <c r="G50" s="97" t="s">
        <v>242</v>
      </c>
      <c r="H50" s="97" t="s">
        <v>379</v>
      </c>
      <c r="I50" s="92" t="s">
        <v>194</v>
      </c>
      <c r="J50" s="28" t="s">
        <v>401</v>
      </c>
      <c r="K50" s="92">
        <v>42422</v>
      </c>
      <c r="L50" s="92">
        <v>44249</v>
      </c>
      <c r="M50" s="111"/>
      <c r="N50" s="97" t="s">
        <v>402</v>
      </c>
      <c r="O50" s="112"/>
      <c r="P50" s="97" t="s">
        <v>198</v>
      </c>
      <c r="Q50" s="97" t="s">
        <v>59</v>
      </c>
      <c r="R50" s="128"/>
      <c r="S50" s="129"/>
      <c r="T50" s="130"/>
      <c r="U50" s="129"/>
    </row>
    <row r="51" spans="1:21" ht="38.25">
      <c r="A51" s="108" t="s">
        <v>403</v>
      </c>
      <c r="B51" s="101">
        <v>43084</v>
      </c>
      <c r="C51" s="109" t="s">
        <v>67</v>
      </c>
      <c r="D51" s="103"/>
      <c r="E51" s="94"/>
      <c r="F51" s="94" t="s">
        <v>191</v>
      </c>
      <c r="G51" s="108" t="s">
        <v>226</v>
      </c>
      <c r="H51" s="108" t="s">
        <v>208</v>
      </c>
      <c r="I51" s="108" t="s">
        <v>404</v>
      </c>
      <c r="J51" s="95" t="s">
        <v>405</v>
      </c>
      <c r="K51" s="101">
        <v>43277</v>
      </c>
      <c r="L51" s="101">
        <v>44738</v>
      </c>
      <c r="M51" s="110"/>
      <c r="N51" s="108" t="s">
        <v>208</v>
      </c>
      <c r="O51" s="103"/>
      <c r="P51" s="108" t="s">
        <v>198</v>
      </c>
      <c r="Q51" s="97" t="s">
        <v>59</v>
      </c>
      <c r="R51" s="128"/>
      <c r="S51" s="129"/>
      <c r="T51" s="130"/>
      <c r="U51" s="129"/>
    </row>
    <row r="52" spans="1:21" ht="74.25">
      <c r="A52" s="97" t="s">
        <v>406</v>
      </c>
      <c r="B52" s="92">
        <v>41827</v>
      </c>
      <c r="C52" s="93" t="s">
        <v>80</v>
      </c>
      <c r="D52" s="94"/>
      <c r="E52" s="103"/>
      <c r="F52" s="97" t="s">
        <v>191</v>
      </c>
      <c r="G52" s="97" t="s">
        <v>226</v>
      </c>
      <c r="H52" s="97" t="s">
        <v>407</v>
      </c>
      <c r="I52" s="97" t="s">
        <v>194</v>
      </c>
      <c r="J52" s="28" t="s">
        <v>408</v>
      </c>
      <c r="K52" s="92">
        <v>41908</v>
      </c>
      <c r="L52" s="92">
        <v>43734</v>
      </c>
      <c r="M52" s="111"/>
      <c r="N52" s="97" t="s">
        <v>259</v>
      </c>
      <c r="O52" s="112"/>
      <c r="P52" s="97" t="s">
        <v>198</v>
      </c>
      <c r="Q52" s="97" t="s">
        <v>59</v>
      </c>
      <c r="R52" s="128"/>
      <c r="S52" s="129"/>
      <c r="T52" s="130"/>
      <c r="U52" s="129"/>
    </row>
    <row r="53" spans="1:21" ht="38.25">
      <c r="A53" s="94" t="s">
        <v>409</v>
      </c>
      <c r="B53" s="101">
        <v>42702</v>
      </c>
      <c r="C53" s="113" t="s">
        <v>410</v>
      </c>
      <c r="D53" s="94"/>
      <c r="E53" s="94"/>
      <c r="F53" s="68" t="s">
        <v>191</v>
      </c>
      <c r="G53" s="68" t="s">
        <v>411</v>
      </c>
      <c r="H53" s="68" t="s">
        <v>412</v>
      </c>
      <c r="I53" s="68" t="s">
        <v>194</v>
      </c>
      <c r="J53" s="35" t="s">
        <v>268</v>
      </c>
      <c r="K53" s="101">
        <v>43418</v>
      </c>
      <c r="L53" s="101">
        <v>44879</v>
      </c>
      <c r="M53" s="110"/>
      <c r="N53" s="68" t="s">
        <v>412</v>
      </c>
      <c r="O53" s="103"/>
      <c r="P53" s="108" t="s">
        <v>198</v>
      </c>
      <c r="Q53" s="136" t="s">
        <v>59</v>
      </c>
      <c r="R53" s="128"/>
      <c r="S53" s="129"/>
      <c r="T53" s="130"/>
      <c r="U53" s="129"/>
    </row>
    <row r="54" spans="1:24" ht="62.25">
      <c r="A54" s="97" t="s">
        <v>413</v>
      </c>
      <c r="B54" s="137">
        <v>38512</v>
      </c>
      <c r="C54" s="113" t="s">
        <v>414</v>
      </c>
      <c r="D54" s="92"/>
      <c r="E54" s="100"/>
      <c r="F54" s="100" t="s">
        <v>191</v>
      </c>
      <c r="G54" s="100" t="s">
        <v>221</v>
      </c>
      <c r="H54" s="100" t="s">
        <v>415</v>
      </c>
      <c r="I54" s="92" t="s">
        <v>194</v>
      </c>
      <c r="J54" s="28" t="s">
        <v>416</v>
      </c>
      <c r="K54" s="92">
        <v>38625</v>
      </c>
      <c r="L54" s="92" t="s">
        <v>214</v>
      </c>
      <c r="M54" s="112"/>
      <c r="N54" s="92" t="s">
        <v>208</v>
      </c>
      <c r="O54" s="100"/>
      <c r="P54" s="92" t="s">
        <v>198</v>
      </c>
      <c r="Q54" s="97" t="s">
        <v>59</v>
      </c>
      <c r="R54" s="129"/>
      <c r="S54" s="130"/>
      <c r="T54" s="129"/>
      <c r="X54"/>
    </row>
    <row r="55" spans="1:24" ht="62.25">
      <c r="A55" s="100" t="s">
        <v>417</v>
      </c>
      <c r="B55" s="101">
        <v>42466</v>
      </c>
      <c r="C55" s="105" t="s">
        <v>418</v>
      </c>
      <c r="D55" s="94"/>
      <c r="E55" s="94"/>
      <c r="F55" s="97" t="s">
        <v>191</v>
      </c>
      <c r="G55" s="94" t="s">
        <v>290</v>
      </c>
      <c r="H55" s="94" t="s">
        <v>419</v>
      </c>
      <c r="I55" s="68" t="s">
        <v>194</v>
      </c>
      <c r="J55" s="138" t="s">
        <v>420</v>
      </c>
      <c r="K55" s="101">
        <v>42536</v>
      </c>
      <c r="L55" s="101">
        <v>43631</v>
      </c>
      <c r="M55" s="104"/>
      <c r="N55" s="97" t="s">
        <v>394</v>
      </c>
      <c r="O55" s="103"/>
      <c r="P55" s="94" t="s">
        <v>198</v>
      </c>
      <c r="Q55" s="94" t="s">
        <v>59</v>
      </c>
      <c r="R55" s="129"/>
      <c r="S55" s="130"/>
      <c r="T55" s="129"/>
      <c r="X55"/>
    </row>
    <row r="56" spans="1:24" ht="86.25">
      <c r="A56" s="100" t="s">
        <v>417</v>
      </c>
      <c r="B56" s="101">
        <v>42466</v>
      </c>
      <c r="C56" s="105" t="s">
        <v>418</v>
      </c>
      <c r="D56" s="94"/>
      <c r="E56" s="94"/>
      <c r="F56" s="97" t="s">
        <v>247</v>
      </c>
      <c r="G56" s="94" t="s">
        <v>290</v>
      </c>
      <c r="H56" s="94" t="s">
        <v>419</v>
      </c>
      <c r="I56" s="68" t="s">
        <v>194</v>
      </c>
      <c r="J56" s="138" t="s">
        <v>421</v>
      </c>
      <c r="K56" s="101">
        <v>42656</v>
      </c>
      <c r="L56" s="101">
        <v>44117</v>
      </c>
      <c r="M56" s="104"/>
      <c r="N56" s="97" t="s">
        <v>394</v>
      </c>
      <c r="O56" s="103"/>
      <c r="P56" s="94" t="s">
        <v>198</v>
      </c>
      <c r="Q56" s="94" t="s">
        <v>59</v>
      </c>
      <c r="R56" s="129"/>
      <c r="S56" s="130"/>
      <c r="T56" s="129"/>
      <c r="X56"/>
    </row>
    <row r="57" spans="1:21" ht="62.25">
      <c r="A57" s="97" t="s">
        <v>413</v>
      </c>
      <c r="B57" s="120">
        <v>38512</v>
      </c>
      <c r="C57" s="93" t="s">
        <v>414</v>
      </c>
      <c r="D57" s="92"/>
      <c r="E57" s="100"/>
      <c r="F57" s="100" t="s">
        <v>247</v>
      </c>
      <c r="G57" s="100" t="s">
        <v>422</v>
      </c>
      <c r="H57" s="97" t="s">
        <v>423</v>
      </c>
      <c r="I57" s="92" t="s">
        <v>194</v>
      </c>
      <c r="J57" s="28" t="s">
        <v>424</v>
      </c>
      <c r="K57" s="92">
        <v>42321</v>
      </c>
      <c r="L57" s="92">
        <v>43417</v>
      </c>
      <c r="M57" s="139"/>
      <c r="N57" s="92" t="s">
        <v>425</v>
      </c>
      <c r="O57" s="97"/>
      <c r="P57" s="97" t="s">
        <v>198</v>
      </c>
      <c r="Q57" s="97" t="s">
        <v>59</v>
      </c>
      <c r="R57" s="128"/>
      <c r="S57" s="129"/>
      <c r="T57" s="130"/>
      <c r="U57" s="129"/>
    </row>
    <row r="58" spans="1:21" ht="26.25">
      <c r="A58" s="92" t="s">
        <v>426</v>
      </c>
      <c r="B58" s="120">
        <v>39435</v>
      </c>
      <c r="C58" s="117" t="s">
        <v>427</v>
      </c>
      <c r="D58" s="92"/>
      <c r="E58" s="121"/>
      <c r="F58" s="92" t="s">
        <v>191</v>
      </c>
      <c r="G58" s="92" t="s">
        <v>226</v>
      </c>
      <c r="H58" s="92" t="s">
        <v>207</v>
      </c>
      <c r="I58" s="92" t="s">
        <v>194</v>
      </c>
      <c r="J58" s="28" t="s">
        <v>428</v>
      </c>
      <c r="K58" s="92">
        <v>39727</v>
      </c>
      <c r="L58" s="92" t="s">
        <v>214</v>
      </c>
      <c r="M58" s="121"/>
      <c r="N58" s="92" t="s">
        <v>429</v>
      </c>
      <c r="O58" s="100"/>
      <c r="P58" s="92" t="s">
        <v>198</v>
      </c>
      <c r="Q58" s="97" t="s">
        <v>59</v>
      </c>
      <c r="R58" s="128"/>
      <c r="S58" s="129"/>
      <c r="T58" s="130"/>
      <c r="U58" s="129"/>
    </row>
    <row r="59" spans="1:17" ht="38.25">
      <c r="A59" s="97" t="s">
        <v>430</v>
      </c>
      <c r="B59" s="92">
        <v>42145</v>
      </c>
      <c r="C59" s="93" t="s">
        <v>431</v>
      </c>
      <c r="D59" s="94"/>
      <c r="E59" s="103"/>
      <c r="F59" s="97" t="s">
        <v>191</v>
      </c>
      <c r="G59" s="97" t="s">
        <v>226</v>
      </c>
      <c r="H59" s="97" t="s">
        <v>208</v>
      </c>
      <c r="I59" s="97" t="s">
        <v>194</v>
      </c>
      <c r="J59" s="28" t="s">
        <v>432</v>
      </c>
      <c r="K59" s="92">
        <v>42205</v>
      </c>
      <c r="L59" s="92">
        <v>44032</v>
      </c>
      <c r="M59" s="111"/>
      <c r="N59" s="97" t="s">
        <v>208</v>
      </c>
      <c r="O59" s="112"/>
      <c r="P59" s="97" t="s">
        <v>198</v>
      </c>
      <c r="Q59" s="97" t="s">
        <v>59</v>
      </c>
    </row>
    <row r="60" spans="1:17" ht="38.25">
      <c r="A60" s="97" t="s">
        <v>433</v>
      </c>
      <c r="B60" s="92">
        <v>41627</v>
      </c>
      <c r="C60" s="93" t="s">
        <v>434</v>
      </c>
      <c r="D60" s="94"/>
      <c r="E60" s="103"/>
      <c r="F60" s="97" t="s">
        <v>191</v>
      </c>
      <c r="G60" s="97" t="s">
        <v>242</v>
      </c>
      <c r="H60" s="97" t="s">
        <v>435</v>
      </c>
      <c r="I60" s="97" t="s">
        <v>194</v>
      </c>
      <c r="J60" s="28" t="s">
        <v>436</v>
      </c>
      <c r="K60" s="92">
        <v>41886</v>
      </c>
      <c r="L60" s="92">
        <v>43712</v>
      </c>
      <c r="M60" s="111"/>
      <c r="N60" s="97" t="s">
        <v>437</v>
      </c>
      <c r="O60" s="112"/>
      <c r="P60" s="97" t="s">
        <v>198</v>
      </c>
      <c r="Q60" s="97" t="s">
        <v>59</v>
      </c>
    </row>
    <row r="61" spans="1:17" ht="62.25">
      <c r="A61" s="97" t="s">
        <v>433</v>
      </c>
      <c r="B61" s="92">
        <v>41627</v>
      </c>
      <c r="C61" s="93" t="s">
        <v>434</v>
      </c>
      <c r="D61" s="94"/>
      <c r="E61" s="103"/>
      <c r="F61" s="97" t="s">
        <v>247</v>
      </c>
      <c r="G61" s="97" t="s">
        <v>438</v>
      </c>
      <c r="H61" s="97" t="s">
        <v>439</v>
      </c>
      <c r="I61" s="97" t="s">
        <v>194</v>
      </c>
      <c r="J61" s="28" t="s">
        <v>440</v>
      </c>
      <c r="K61" s="92">
        <v>41886</v>
      </c>
      <c r="L61" s="92">
        <v>43712</v>
      </c>
      <c r="M61" s="111"/>
      <c r="N61" s="97" t="s">
        <v>441</v>
      </c>
      <c r="O61" s="112"/>
      <c r="P61" s="97" t="s">
        <v>198</v>
      </c>
      <c r="Q61" s="97" t="s">
        <v>59</v>
      </c>
    </row>
    <row r="62" spans="1:17" ht="62.25">
      <c r="A62" s="97" t="s">
        <v>442</v>
      </c>
      <c r="B62" s="92" t="s">
        <v>443</v>
      </c>
      <c r="C62" s="93" t="s">
        <v>444</v>
      </c>
      <c r="D62" s="100"/>
      <c r="E62" s="100"/>
      <c r="F62" s="100" t="s">
        <v>191</v>
      </c>
      <c r="G62" s="97" t="s">
        <v>445</v>
      </c>
      <c r="H62" s="97" t="s">
        <v>446</v>
      </c>
      <c r="I62" s="92" t="s">
        <v>194</v>
      </c>
      <c r="J62" s="28" t="s">
        <v>447</v>
      </c>
      <c r="K62" s="92">
        <v>37047</v>
      </c>
      <c r="L62" s="92">
        <v>42526</v>
      </c>
      <c r="M62" s="100"/>
      <c r="N62" s="97" t="s">
        <v>448</v>
      </c>
      <c r="O62" s="100"/>
      <c r="P62" s="97"/>
      <c r="Q62" s="97" t="s">
        <v>59</v>
      </c>
    </row>
    <row r="63" spans="1:17" ht="62.25">
      <c r="A63" s="97" t="s">
        <v>442</v>
      </c>
      <c r="B63" s="92" t="s">
        <v>443</v>
      </c>
      <c r="C63" s="93" t="s">
        <v>444</v>
      </c>
      <c r="D63" s="94"/>
      <c r="E63" s="94"/>
      <c r="F63" s="108" t="s">
        <v>247</v>
      </c>
      <c r="G63" s="68" t="s">
        <v>445</v>
      </c>
      <c r="H63" s="92" t="s">
        <v>449</v>
      </c>
      <c r="I63" s="92" t="s">
        <v>194</v>
      </c>
      <c r="J63" s="28" t="s">
        <v>450</v>
      </c>
      <c r="K63" s="92">
        <v>41582</v>
      </c>
      <c r="L63" s="92">
        <v>43773</v>
      </c>
      <c r="M63" s="104"/>
      <c r="N63" s="97" t="s">
        <v>451</v>
      </c>
      <c r="O63" s="103"/>
      <c r="P63" s="68" t="s">
        <v>198</v>
      </c>
      <c r="Q63" s="97" t="s">
        <v>59</v>
      </c>
    </row>
    <row r="64" spans="1:17" ht="122.25">
      <c r="A64" s="108" t="s">
        <v>452</v>
      </c>
      <c r="B64" s="101">
        <v>43151</v>
      </c>
      <c r="C64" s="7" t="s">
        <v>453</v>
      </c>
      <c r="D64" s="103"/>
      <c r="E64" s="94"/>
      <c r="F64" s="108" t="s">
        <v>191</v>
      </c>
      <c r="G64" s="108" t="s">
        <v>192</v>
      </c>
      <c r="H64" s="68" t="s">
        <v>454</v>
      </c>
      <c r="I64" s="108" t="s">
        <v>455</v>
      </c>
      <c r="J64" s="116" t="s">
        <v>456</v>
      </c>
      <c r="K64" s="101">
        <v>43276</v>
      </c>
      <c r="L64" s="101">
        <v>45102</v>
      </c>
      <c r="M64" s="110"/>
      <c r="N64" s="108" t="s">
        <v>457</v>
      </c>
      <c r="O64" s="103"/>
      <c r="P64" s="108" t="s">
        <v>288</v>
      </c>
      <c r="Q64" s="97" t="s">
        <v>59</v>
      </c>
    </row>
    <row r="65" spans="1:17" ht="50.25">
      <c r="A65" s="108" t="s">
        <v>458</v>
      </c>
      <c r="B65" s="101">
        <v>43326</v>
      </c>
      <c r="C65" s="7" t="s">
        <v>459</v>
      </c>
      <c r="D65" s="103"/>
      <c r="E65" s="94"/>
      <c r="F65" s="108" t="s">
        <v>191</v>
      </c>
      <c r="G65" s="94" t="s">
        <v>275</v>
      </c>
      <c r="H65" s="94" t="s">
        <v>460</v>
      </c>
      <c r="I65" s="124" t="s">
        <v>286</v>
      </c>
      <c r="J65" s="35" t="s">
        <v>287</v>
      </c>
      <c r="K65" s="101">
        <v>43377</v>
      </c>
      <c r="L65" s="101">
        <v>44838</v>
      </c>
      <c r="M65" s="110"/>
      <c r="N65" s="108" t="s">
        <v>461</v>
      </c>
      <c r="O65" s="103"/>
      <c r="P65" s="94" t="s">
        <v>198</v>
      </c>
      <c r="Q65" s="97" t="s">
        <v>59</v>
      </c>
    </row>
    <row r="66" spans="1:17" ht="26.25">
      <c r="A66" s="97" t="s">
        <v>462</v>
      </c>
      <c r="B66" s="92">
        <v>41437</v>
      </c>
      <c r="C66" s="93" t="s">
        <v>463</v>
      </c>
      <c r="D66" s="94"/>
      <c r="E66" s="103"/>
      <c r="F66" s="97" t="s">
        <v>191</v>
      </c>
      <c r="G66" s="97" t="s">
        <v>192</v>
      </c>
      <c r="H66" s="97" t="s">
        <v>464</v>
      </c>
      <c r="I66" s="97" t="s">
        <v>194</v>
      </c>
      <c r="J66" s="28" t="s">
        <v>465</v>
      </c>
      <c r="K66" s="92">
        <v>41904</v>
      </c>
      <c r="L66" s="92">
        <v>43730</v>
      </c>
      <c r="M66" s="111"/>
      <c r="N66" s="97" t="s">
        <v>466</v>
      </c>
      <c r="O66" s="112"/>
      <c r="P66" s="97" t="s">
        <v>198</v>
      </c>
      <c r="Q66" s="97" t="s">
        <v>59</v>
      </c>
    </row>
    <row r="67" spans="1:17" ht="74.25">
      <c r="A67" s="97" t="s">
        <v>467</v>
      </c>
      <c r="B67" s="92">
        <v>41950</v>
      </c>
      <c r="C67" s="93" t="s">
        <v>468</v>
      </c>
      <c r="D67" s="94"/>
      <c r="E67" s="103"/>
      <c r="F67" s="97" t="s">
        <v>191</v>
      </c>
      <c r="G67" s="97" t="s">
        <v>226</v>
      </c>
      <c r="H67" s="97" t="s">
        <v>325</v>
      </c>
      <c r="I67" s="92" t="s">
        <v>194</v>
      </c>
      <c r="J67" s="28" t="s">
        <v>469</v>
      </c>
      <c r="K67" s="92">
        <v>42025</v>
      </c>
      <c r="L67" s="92">
        <v>43851</v>
      </c>
      <c r="M67" s="111"/>
      <c r="N67" s="97" t="s">
        <v>470</v>
      </c>
      <c r="O67" s="112"/>
      <c r="P67" s="97" t="s">
        <v>198</v>
      </c>
      <c r="Q67" s="97" t="s">
        <v>59</v>
      </c>
    </row>
    <row r="68" spans="1:24" s="99" customFormat="1" ht="86.25">
      <c r="A68" s="97" t="s">
        <v>471</v>
      </c>
      <c r="B68" s="92">
        <v>42636</v>
      </c>
      <c r="C68" s="93" t="s">
        <v>472</v>
      </c>
      <c r="D68" s="94"/>
      <c r="E68" s="103"/>
      <c r="F68" s="97" t="s">
        <v>191</v>
      </c>
      <c r="G68" s="97" t="s">
        <v>473</v>
      </c>
      <c r="H68" s="97" t="s">
        <v>474</v>
      </c>
      <c r="I68" s="97" t="s">
        <v>194</v>
      </c>
      <c r="J68" s="28" t="s">
        <v>475</v>
      </c>
      <c r="K68" s="92">
        <v>42569</v>
      </c>
      <c r="L68" s="92">
        <v>44395</v>
      </c>
      <c r="M68" s="111"/>
      <c r="N68" s="97" t="s">
        <v>476</v>
      </c>
      <c r="O68" s="112"/>
      <c r="P68" s="97"/>
      <c r="Q68" s="97" t="s">
        <v>59</v>
      </c>
      <c r="R68" s="98"/>
      <c r="S68" s="98"/>
      <c r="T68" s="98"/>
      <c r="U68" s="98"/>
      <c r="V68" s="98"/>
      <c r="W68" s="98"/>
      <c r="X68" s="98"/>
    </row>
    <row r="69" spans="1:24" s="99" customFormat="1" ht="50.25">
      <c r="A69" s="94" t="s">
        <v>477</v>
      </c>
      <c r="B69" s="101">
        <v>42473</v>
      </c>
      <c r="C69" s="105" t="s">
        <v>478</v>
      </c>
      <c r="D69" s="94"/>
      <c r="E69" s="94"/>
      <c r="F69" s="97" t="s">
        <v>191</v>
      </c>
      <c r="G69" s="94" t="s">
        <v>201</v>
      </c>
      <c r="H69" s="94" t="s">
        <v>479</v>
      </c>
      <c r="I69" s="68" t="s">
        <v>194</v>
      </c>
      <c r="J69" s="28" t="s">
        <v>218</v>
      </c>
      <c r="K69" s="101">
        <v>42535</v>
      </c>
      <c r="L69" s="101">
        <v>44361</v>
      </c>
      <c r="M69" s="110"/>
      <c r="N69" s="68" t="s">
        <v>480</v>
      </c>
      <c r="O69" s="103"/>
      <c r="P69" s="68" t="s">
        <v>198</v>
      </c>
      <c r="Q69" s="68" t="s">
        <v>81</v>
      </c>
      <c r="R69" s="98"/>
      <c r="S69" s="98"/>
      <c r="T69" s="98"/>
      <c r="U69" s="98"/>
      <c r="V69" s="98"/>
      <c r="W69" s="98"/>
      <c r="X69" s="98"/>
    </row>
    <row r="70" spans="1:24" s="99" customFormat="1" ht="50.25">
      <c r="A70" s="97" t="s">
        <v>481</v>
      </c>
      <c r="B70" s="92">
        <v>41781</v>
      </c>
      <c r="C70" s="93" t="s">
        <v>88</v>
      </c>
      <c r="D70" s="94"/>
      <c r="E70" s="103"/>
      <c r="F70" s="97" t="s">
        <v>191</v>
      </c>
      <c r="G70" s="97" t="s">
        <v>201</v>
      </c>
      <c r="H70" s="97" t="s">
        <v>482</v>
      </c>
      <c r="I70" s="97" t="s">
        <v>194</v>
      </c>
      <c r="J70" s="28" t="s">
        <v>233</v>
      </c>
      <c r="K70" s="92">
        <v>41908</v>
      </c>
      <c r="L70" s="92">
        <v>43734</v>
      </c>
      <c r="M70" s="111"/>
      <c r="N70" s="97" t="s">
        <v>483</v>
      </c>
      <c r="O70" s="112"/>
      <c r="P70" s="97" t="s">
        <v>198</v>
      </c>
      <c r="Q70" s="97" t="s">
        <v>81</v>
      </c>
      <c r="R70" s="98"/>
      <c r="S70" s="98"/>
      <c r="T70" s="98"/>
      <c r="U70" s="98"/>
      <c r="V70" s="98"/>
      <c r="W70" s="98"/>
      <c r="X70" s="98"/>
    </row>
    <row r="71" spans="1:17" ht="54" customHeight="1">
      <c r="A71" s="97" t="s">
        <v>484</v>
      </c>
      <c r="B71" s="92">
        <v>42216</v>
      </c>
      <c r="C71" s="93" t="s">
        <v>89</v>
      </c>
      <c r="D71" s="94"/>
      <c r="E71" s="103"/>
      <c r="F71" s="97" t="s">
        <v>191</v>
      </c>
      <c r="G71" s="97" t="s">
        <v>226</v>
      </c>
      <c r="H71" s="97" t="s">
        <v>208</v>
      </c>
      <c r="I71" s="97" t="s">
        <v>194</v>
      </c>
      <c r="J71" s="28" t="s">
        <v>485</v>
      </c>
      <c r="K71" s="92">
        <v>42338</v>
      </c>
      <c r="L71" s="92">
        <v>44165</v>
      </c>
      <c r="M71" s="111"/>
      <c r="N71" s="97" t="s">
        <v>208</v>
      </c>
      <c r="O71" s="112"/>
      <c r="P71" s="97" t="s">
        <v>198</v>
      </c>
      <c r="Q71" s="97" t="s">
        <v>81</v>
      </c>
    </row>
    <row r="72" spans="1:17" ht="50.25">
      <c r="A72" s="97" t="s">
        <v>486</v>
      </c>
      <c r="B72" s="92">
        <v>41660</v>
      </c>
      <c r="C72" s="113" t="s">
        <v>487</v>
      </c>
      <c r="D72" s="92"/>
      <c r="E72" s="92"/>
      <c r="F72" s="92" t="s">
        <v>191</v>
      </c>
      <c r="G72" s="92" t="s">
        <v>226</v>
      </c>
      <c r="H72" s="92" t="s">
        <v>208</v>
      </c>
      <c r="I72" s="92" t="s">
        <v>194</v>
      </c>
      <c r="J72" s="28" t="s">
        <v>488</v>
      </c>
      <c r="K72" s="92">
        <v>39917</v>
      </c>
      <c r="L72" s="92">
        <v>41743</v>
      </c>
      <c r="M72" s="92"/>
      <c r="N72" s="92" t="s">
        <v>489</v>
      </c>
      <c r="O72" s="92"/>
      <c r="P72" s="92" t="s">
        <v>198</v>
      </c>
      <c r="Q72" s="97" t="s">
        <v>81</v>
      </c>
    </row>
    <row r="73" spans="1:17" ht="26.25">
      <c r="A73" s="97" t="s">
        <v>486</v>
      </c>
      <c r="B73" s="92">
        <v>41660</v>
      </c>
      <c r="C73" s="93" t="s">
        <v>487</v>
      </c>
      <c r="D73" s="92"/>
      <c r="E73" s="92"/>
      <c r="F73" s="92" t="s">
        <v>247</v>
      </c>
      <c r="G73" s="92" t="s">
        <v>226</v>
      </c>
      <c r="H73" s="92" t="s">
        <v>208</v>
      </c>
      <c r="I73" s="92" t="s">
        <v>194</v>
      </c>
      <c r="J73" s="28" t="s">
        <v>490</v>
      </c>
      <c r="K73" s="92">
        <v>41751</v>
      </c>
      <c r="L73" s="92">
        <v>43577</v>
      </c>
      <c r="M73" s="139"/>
      <c r="N73" s="92" t="s">
        <v>489</v>
      </c>
      <c r="O73" s="92"/>
      <c r="P73" s="92" t="s">
        <v>198</v>
      </c>
      <c r="Q73" s="97" t="s">
        <v>81</v>
      </c>
    </row>
    <row r="74" spans="1:17" ht="62.25">
      <c r="A74" s="97" t="s">
        <v>491</v>
      </c>
      <c r="B74" s="92">
        <v>41373</v>
      </c>
      <c r="C74" s="93" t="s">
        <v>492</v>
      </c>
      <c r="D74" s="94"/>
      <c r="E74" s="103"/>
      <c r="F74" s="97" t="s">
        <v>191</v>
      </c>
      <c r="G74" s="97" t="s">
        <v>275</v>
      </c>
      <c r="H74" s="97" t="s">
        <v>493</v>
      </c>
      <c r="I74" s="92" t="s">
        <v>194</v>
      </c>
      <c r="J74" s="28" t="s">
        <v>494</v>
      </c>
      <c r="K74" s="92">
        <v>41605</v>
      </c>
      <c r="L74" s="92">
        <v>42701</v>
      </c>
      <c r="M74" s="125"/>
      <c r="N74" s="97" t="s">
        <v>495</v>
      </c>
      <c r="O74" s="92"/>
      <c r="P74" s="97" t="s">
        <v>198</v>
      </c>
      <c r="Q74" s="97" t="s">
        <v>81</v>
      </c>
    </row>
    <row r="75" spans="1:17" ht="38.25">
      <c r="A75" s="97" t="s">
        <v>496</v>
      </c>
      <c r="B75" s="92">
        <v>42180</v>
      </c>
      <c r="C75" s="93" t="s">
        <v>497</v>
      </c>
      <c r="D75" s="94"/>
      <c r="E75" s="103"/>
      <c r="F75" s="97" t="s">
        <v>191</v>
      </c>
      <c r="G75" s="97" t="s">
        <v>226</v>
      </c>
      <c r="H75" s="97" t="s">
        <v>208</v>
      </c>
      <c r="I75" s="97" t="s">
        <v>194</v>
      </c>
      <c r="J75" s="28" t="s">
        <v>498</v>
      </c>
      <c r="K75" s="92">
        <v>42278</v>
      </c>
      <c r="L75" s="92">
        <v>44105</v>
      </c>
      <c r="M75" s="111"/>
      <c r="N75" s="97" t="s">
        <v>208</v>
      </c>
      <c r="O75" s="112"/>
      <c r="P75" s="97" t="s">
        <v>198</v>
      </c>
      <c r="Q75" s="97" t="s">
        <v>81</v>
      </c>
    </row>
    <row r="76" spans="1:17" ht="74.25">
      <c r="A76" s="68" t="s">
        <v>499</v>
      </c>
      <c r="B76" s="92">
        <v>34957</v>
      </c>
      <c r="C76" s="106" t="s">
        <v>500</v>
      </c>
      <c r="D76" s="92"/>
      <c r="E76" s="92"/>
      <c r="F76" s="92" t="s">
        <v>191</v>
      </c>
      <c r="G76" s="92" t="s">
        <v>275</v>
      </c>
      <c r="H76" s="92" t="s">
        <v>501</v>
      </c>
      <c r="I76" s="92" t="s">
        <v>194</v>
      </c>
      <c r="J76" s="28" t="s">
        <v>502</v>
      </c>
      <c r="K76" s="92">
        <v>34939</v>
      </c>
      <c r="L76" s="92" t="s">
        <v>214</v>
      </c>
      <c r="M76" s="92"/>
      <c r="N76" s="97" t="s">
        <v>503</v>
      </c>
      <c r="O76" s="108"/>
      <c r="P76" s="97" t="s">
        <v>198</v>
      </c>
      <c r="Q76" s="97" t="s">
        <v>81</v>
      </c>
    </row>
    <row r="77" spans="1:17" ht="62.25">
      <c r="A77" s="108" t="s">
        <v>504</v>
      </c>
      <c r="B77" s="101">
        <v>42866</v>
      </c>
      <c r="C77" s="105" t="s">
        <v>505</v>
      </c>
      <c r="D77" s="94"/>
      <c r="E77" s="94"/>
      <c r="F77" s="108" t="s">
        <v>191</v>
      </c>
      <c r="G77" s="108" t="s">
        <v>231</v>
      </c>
      <c r="H77" s="108" t="s">
        <v>506</v>
      </c>
      <c r="I77" s="68" t="s">
        <v>507</v>
      </c>
      <c r="J77" s="35" t="s">
        <v>508</v>
      </c>
      <c r="K77" s="101">
        <v>42862</v>
      </c>
      <c r="L77" s="101">
        <v>43958</v>
      </c>
      <c r="M77" s="104"/>
      <c r="N77" s="108" t="s">
        <v>208</v>
      </c>
      <c r="O77" s="94"/>
      <c r="P77" s="108" t="s">
        <v>509</v>
      </c>
      <c r="Q77" s="97" t="s">
        <v>81</v>
      </c>
    </row>
    <row r="78" spans="1:17" ht="47.25" customHeight="1">
      <c r="A78" s="68" t="s">
        <v>510</v>
      </c>
      <c r="B78" s="92">
        <v>41201</v>
      </c>
      <c r="C78" s="93" t="s">
        <v>511</v>
      </c>
      <c r="D78" s="94"/>
      <c r="E78" s="92"/>
      <c r="F78" s="92" t="s">
        <v>191</v>
      </c>
      <c r="G78" s="68" t="s">
        <v>231</v>
      </c>
      <c r="H78" s="92" t="s">
        <v>512</v>
      </c>
      <c r="I78" s="92" t="s">
        <v>194</v>
      </c>
      <c r="J78" s="28" t="s">
        <v>513</v>
      </c>
      <c r="K78" s="92">
        <v>41337</v>
      </c>
      <c r="L78" s="92" t="s">
        <v>214</v>
      </c>
      <c r="M78" s="140"/>
      <c r="N78" s="97" t="s">
        <v>514</v>
      </c>
      <c r="O78" s="97"/>
      <c r="P78" s="97" t="s">
        <v>198</v>
      </c>
      <c r="Q78" s="97" t="s">
        <v>81</v>
      </c>
    </row>
    <row r="79" spans="1:17" ht="47.25" customHeight="1">
      <c r="A79" s="108" t="s">
        <v>515</v>
      </c>
      <c r="B79" s="101">
        <v>43236</v>
      </c>
      <c r="C79" s="109" t="s">
        <v>90</v>
      </c>
      <c r="D79" s="103"/>
      <c r="E79" s="94"/>
      <c r="F79" s="108" t="s">
        <v>191</v>
      </c>
      <c r="G79" s="108" t="s">
        <v>231</v>
      </c>
      <c r="H79" s="108" t="s">
        <v>516</v>
      </c>
      <c r="I79" s="108" t="s">
        <v>517</v>
      </c>
      <c r="J79" s="95" t="s">
        <v>518</v>
      </c>
      <c r="K79" s="101">
        <v>43374</v>
      </c>
      <c r="L79" s="101">
        <v>45139</v>
      </c>
      <c r="M79" s="110"/>
      <c r="N79" s="68" t="s">
        <v>519</v>
      </c>
      <c r="O79" s="103"/>
      <c r="P79" s="108" t="s">
        <v>288</v>
      </c>
      <c r="Q79" s="136" t="s">
        <v>520</v>
      </c>
    </row>
    <row r="80" spans="1:17" ht="50.25">
      <c r="A80" s="108" t="s">
        <v>521</v>
      </c>
      <c r="B80" s="101">
        <v>43082</v>
      </c>
      <c r="C80" s="105" t="s">
        <v>93</v>
      </c>
      <c r="D80" s="103"/>
      <c r="E80" s="94"/>
      <c r="F80" s="94" t="s">
        <v>191</v>
      </c>
      <c r="G80" s="68" t="s">
        <v>522</v>
      </c>
      <c r="H80" s="68" t="s">
        <v>522</v>
      </c>
      <c r="I80" s="108" t="s">
        <v>329</v>
      </c>
      <c r="J80" s="95" t="s">
        <v>523</v>
      </c>
      <c r="K80" s="101">
        <v>43332</v>
      </c>
      <c r="L80" s="101">
        <v>44063</v>
      </c>
      <c r="M80" s="110"/>
      <c r="N80" s="108" t="s">
        <v>208</v>
      </c>
      <c r="O80" s="103"/>
      <c r="P80" s="108" t="s">
        <v>198</v>
      </c>
      <c r="Q80" s="136" t="s">
        <v>520</v>
      </c>
    </row>
    <row r="81" spans="1:17" ht="65.25" customHeight="1">
      <c r="A81" s="97" t="s">
        <v>524</v>
      </c>
      <c r="B81" s="92">
        <v>41704</v>
      </c>
      <c r="C81" s="93" t="s">
        <v>94</v>
      </c>
      <c r="D81" s="94"/>
      <c r="E81" s="103"/>
      <c r="F81" s="97" t="s">
        <v>191</v>
      </c>
      <c r="G81" s="97" t="s">
        <v>231</v>
      </c>
      <c r="H81" s="97" t="s">
        <v>525</v>
      </c>
      <c r="I81" s="97" t="s">
        <v>194</v>
      </c>
      <c r="J81" s="28" t="s">
        <v>526</v>
      </c>
      <c r="K81" s="92">
        <v>41837</v>
      </c>
      <c r="L81" s="92">
        <v>43663</v>
      </c>
      <c r="M81" s="111"/>
      <c r="N81" s="97" t="s">
        <v>527</v>
      </c>
      <c r="O81" s="112"/>
      <c r="P81" s="97" t="s">
        <v>198</v>
      </c>
      <c r="Q81" s="97" t="s">
        <v>91</v>
      </c>
    </row>
    <row r="82" spans="1:17" ht="65.25" customHeight="1">
      <c r="A82" s="97" t="s">
        <v>528</v>
      </c>
      <c r="B82" s="92">
        <v>41704</v>
      </c>
      <c r="C82" s="93" t="s">
        <v>529</v>
      </c>
      <c r="D82" s="94"/>
      <c r="E82" s="103"/>
      <c r="F82" s="97" t="s">
        <v>191</v>
      </c>
      <c r="G82" s="97" t="s">
        <v>530</v>
      </c>
      <c r="H82" s="97" t="s">
        <v>208</v>
      </c>
      <c r="I82" s="97" t="s">
        <v>194</v>
      </c>
      <c r="J82" s="28" t="s">
        <v>531</v>
      </c>
      <c r="K82" s="92">
        <v>41627</v>
      </c>
      <c r="L82" s="92">
        <v>44756</v>
      </c>
      <c r="M82" s="111"/>
      <c r="N82" s="97" t="s">
        <v>532</v>
      </c>
      <c r="O82" s="112"/>
      <c r="P82" s="97" t="s">
        <v>198</v>
      </c>
      <c r="Q82" s="97" t="s">
        <v>91</v>
      </c>
    </row>
    <row r="83" spans="1:17" ht="86.25">
      <c r="A83" s="97" t="s">
        <v>533</v>
      </c>
      <c r="B83" s="92">
        <v>42083</v>
      </c>
      <c r="C83" s="93" t="s">
        <v>534</v>
      </c>
      <c r="D83" s="94"/>
      <c r="E83" s="103"/>
      <c r="F83" s="97" t="s">
        <v>191</v>
      </c>
      <c r="G83" s="97" t="s">
        <v>226</v>
      </c>
      <c r="H83" s="97" t="s">
        <v>208</v>
      </c>
      <c r="I83" s="92" t="s">
        <v>194</v>
      </c>
      <c r="J83" s="28" t="s">
        <v>535</v>
      </c>
      <c r="K83" s="92">
        <v>42185</v>
      </c>
      <c r="L83" s="92">
        <v>44012</v>
      </c>
      <c r="M83" s="111"/>
      <c r="N83" s="97" t="s">
        <v>208</v>
      </c>
      <c r="O83" s="112"/>
      <c r="P83" s="97" t="s">
        <v>198</v>
      </c>
      <c r="Q83" s="97" t="s">
        <v>91</v>
      </c>
    </row>
    <row r="84" spans="1:17" ht="50.25">
      <c r="A84" s="97" t="s">
        <v>536</v>
      </c>
      <c r="B84" s="92">
        <v>42044</v>
      </c>
      <c r="C84" s="93" t="s">
        <v>98</v>
      </c>
      <c r="D84" s="94"/>
      <c r="E84" s="108"/>
      <c r="F84" s="97" t="s">
        <v>191</v>
      </c>
      <c r="G84" s="97" t="s">
        <v>231</v>
      </c>
      <c r="H84" s="97" t="s">
        <v>537</v>
      </c>
      <c r="I84" s="92" t="s">
        <v>194</v>
      </c>
      <c r="J84" s="28" t="s">
        <v>218</v>
      </c>
      <c r="K84" s="92">
        <v>42471</v>
      </c>
      <c r="L84" s="92">
        <v>44297</v>
      </c>
      <c r="M84" s="111"/>
      <c r="N84" s="97" t="s">
        <v>538</v>
      </c>
      <c r="O84" s="112"/>
      <c r="P84" s="97" t="s">
        <v>198</v>
      </c>
      <c r="Q84" s="97" t="s">
        <v>97</v>
      </c>
    </row>
    <row r="85" spans="1:17" ht="50.25">
      <c r="A85" s="108" t="s">
        <v>539</v>
      </c>
      <c r="B85" s="101">
        <v>43245</v>
      </c>
      <c r="C85" s="109" t="s">
        <v>100</v>
      </c>
      <c r="D85" s="103"/>
      <c r="E85" s="94"/>
      <c r="F85" s="108" t="s">
        <v>191</v>
      </c>
      <c r="G85" s="108" t="s">
        <v>275</v>
      </c>
      <c r="H85" s="108" t="s">
        <v>540</v>
      </c>
      <c r="I85" s="108" t="s">
        <v>286</v>
      </c>
      <c r="J85" s="116" t="s">
        <v>218</v>
      </c>
      <c r="K85" s="101">
        <v>43413</v>
      </c>
      <c r="L85" s="101">
        <v>45239</v>
      </c>
      <c r="M85" s="110"/>
      <c r="N85" s="68" t="s">
        <v>541</v>
      </c>
      <c r="O85" s="103"/>
      <c r="P85" s="108" t="s">
        <v>288</v>
      </c>
      <c r="Q85" s="97" t="s">
        <v>97</v>
      </c>
    </row>
    <row r="86" spans="1:17" ht="50.25">
      <c r="A86" s="97" t="s">
        <v>542</v>
      </c>
      <c r="B86" s="92">
        <v>42279</v>
      </c>
      <c r="C86" s="93" t="s">
        <v>99</v>
      </c>
      <c r="D86" s="94"/>
      <c r="E86" s="108"/>
      <c r="F86" s="97" t="s">
        <v>191</v>
      </c>
      <c r="G86" s="97" t="s">
        <v>231</v>
      </c>
      <c r="H86" s="97" t="s">
        <v>537</v>
      </c>
      <c r="I86" s="92" t="s">
        <v>194</v>
      </c>
      <c r="J86" s="28" t="s">
        <v>218</v>
      </c>
      <c r="K86" s="92">
        <v>42360</v>
      </c>
      <c r="L86" s="92">
        <v>44187</v>
      </c>
      <c r="M86" s="111"/>
      <c r="N86" s="97" t="s">
        <v>208</v>
      </c>
      <c r="O86" s="112"/>
      <c r="P86" s="97" t="s">
        <v>198</v>
      </c>
      <c r="Q86" s="97" t="s">
        <v>97</v>
      </c>
    </row>
    <row r="87" spans="1:17" ht="38.25">
      <c r="A87" s="68" t="s">
        <v>543</v>
      </c>
      <c r="B87" s="92">
        <v>41184</v>
      </c>
      <c r="C87" s="106" t="s">
        <v>544</v>
      </c>
      <c r="D87" s="92"/>
      <c r="E87" s="95"/>
      <c r="F87" s="68" t="s">
        <v>191</v>
      </c>
      <c r="G87" s="68" t="s">
        <v>275</v>
      </c>
      <c r="H87" s="68" t="s">
        <v>545</v>
      </c>
      <c r="I87" s="92" t="s">
        <v>194</v>
      </c>
      <c r="J87" s="28" t="s">
        <v>546</v>
      </c>
      <c r="K87" s="141">
        <v>41248</v>
      </c>
      <c r="L87" s="141">
        <v>43074</v>
      </c>
      <c r="M87" s="95"/>
      <c r="N87" s="97" t="s">
        <v>547</v>
      </c>
      <c r="O87" s="68"/>
      <c r="P87" s="97"/>
      <c r="Q87" s="97" t="s">
        <v>101</v>
      </c>
    </row>
    <row r="88" spans="1:17" ht="50.25">
      <c r="A88" s="97" t="s">
        <v>548</v>
      </c>
      <c r="B88" s="101">
        <v>42285</v>
      </c>
      <c r="C88" s="105" t="s">
        <v>549</v>
      </c>
      <c r="D88" s="94"/>
      <c r="E88" s="94"/>
      <c r="F88" s="97" t="s">
        <v>191</v>
      </c>
      <c r="G88" s="97" t="s">
        <v>226</v>
      </c>
      <c r="H88" s="97" t="s">
        <v>208</v>
      </c>
      <c r="I88" s="97" t="s">
        <v>194</v>
      </c>
      <c r="J88" s="142" t="s">
        <v>550</v>
      </c>
      <c r="K88" s="101">
        <v>42324</v>
      </c>
      <c r="L88" s="101">
        <v>44151</v>
      </c>
      <c r="M88" s="104"/>
      <c r="N88" s="97" t="s">
        <v>208</v>
      </c>
      <c r="O88" s="94"/>
      <c r="P88" s="97" t="s">
        <v>198</v>
      </c>
      <c r="Q88" s="108" t="s">
        <v>103</v>
      </c>
    </row>
    <row r="89" spans="1:17" ht="50.25">
      <c r="A89" s="97" t="s">
        <v>551</v>
      </c>
      <c r="B89" s="92">
        <v>43202</v>
      </c>
      <c r="C89" s="28" t="s">
        <v>109</v>
      </c>
      <c r="D89" s="94"/>
      <c r="E89" s="108"/>
      <c r="F89" s="97" t="s">
        <v>191</v>
      </c>
      <c r="G89" s="97" t="s">
        <v>552</v>
      </c>
      <c r="H89" s="97" t="s">
        <v>553</v>
      </c>
      <c r="I89" s="97" t="s">
        <v>286</v>
      </c>
      <c r="J89" s="28" t="s">
        <v>218</v>
      </c>
      <c r="K89" s="92">
        <v>43293</v>
      </c>
      <c r="L89" s="92">
        <v>45119</v>
      </c>
      <c r="M89" s="111"/>
      <c r="N89" s="97" t="s">
        <v>554</v>
      </c>
      <c r="O89" s="112"/>
      <c r="P89" s="97" t="s">
        <v>198</v>
      </c>
      <c r="Q89" s="118" t="s">
        <v>105</v>
      </c>
    </row>
    <row r="90" spans="1:17" ht="50.25">
      <c r="A90" s="97" t="s">
        <v>555</v>
      </c>
      <c r="B90" s="143">
        <v>41736</v>
      </c>
      <c r="C90" s="144" t="s">
        <v>107</v>
      </c>
      <c r="D90" s="94"/>
      <c r="E90" s="103"/>
      <c r="F90" s="145" t="s">
        <v>191</v>
      </c>
      <c r="G90" s="145" t="s">
        <v>226</v>
      </c>
      <c r="H90" s="145" t="s">
        <v>208</v>
      </c>
      <c r="I90" s="97" t="s">
        <v>194</v>
      </c>
      <c r="J90" s="146" t="s">
        <v>218</v>
      </c>
      <c r="K90" s="92">
        <v>41835</v>
      </c>
      <c r="L90" s="92">
        <v>43661</v>
      </c>
      <c r="M90" s="111"/>
      <c r="N90" s="97" t="s">
        <v>556</v>
      </c>
      <c r="O90" s="112"/>
      <c r="P90" s="145" t="s">
        <v>198</v>
      </c>
      <c r="Q90" s="97" t="s">
        <v>105</v>
      </c>
    </row>
    <row r="91" spans="1:17" ht="74.25">
      <c r="A91" s="97" t="s">
        <v>557</v>
      </c>
      <c r="B91" s="143">
        <v>41029</v>
      </c>
      <c r="C91" s="147" t="s">
        <v>558</v>
      </c>
      <c r="D91" s="148"/>
      <c r="E91" s="148"/>
      <c r="F91" s="148" t="s">
        <v>191</v>
      </c>
      <c r="G91" s="145" t="s">
        <v>226</v>
      </c>
      <c r="H91" s="145" t="s">
        <v>208</v>
      </c>
      <c r="I91" s="92" t="s">
        <v>194</v>
      </c>
      <c r="J91" s="146" t="s">
        <v>559</v>
      </c>
      <c r="K91" s="143">
        <v>41072</v>
      </c>
      <c r="L91" s="143" t="s">
        <v>214</v>
      </c>
      <c r="M91" s="148"/>
      <c r="N91" s="145" t="s">
        <v>560</v>
      </c>
      <c r="O91" s="148"/>
      <c r="P91" s="145"/>
      <c r="Q91" s="145" t="s">
        <v>105</v>
      </c>
    </row>
    <row r="92" spans="1:24" ht="62.25">
      <c r="A92" s="92" t="s">
        <v>561</v>
      </c>
      <c r="B92" s="143">
        <v>39878</v>
      </c>
      <c r="C92" s="149" t="s">
        <v>562</v>
      </c>
      <c r="D92" s="143"/>
      <c r="E92" s="143"/>
      <c r="F92" s="143" t="s">
        <v>191</v>
      </c>
      <c r="G92" s="143" t="s">
        <v>275</v>
      </c>
      <c r="H92" s="143" t="s">
        <v>563</v>
      </c>
      <c r="I92" s="92" t="s">
        <v>194</v>
      </c>
      <c r="J92" s="146" t="s">
        <v>564</v>
      </c>
      <c r="K92" s="143">
        <v>39975</v>
      </c>
      <c r="L92" s="143" t="s">
        <v>214</v>
      </c>
      <c r="M92" s="143"/>
      <c r="N92" s="143" t="s">
        <v>560</v>
      </c>
      <c r="O92" s="143"/>
      <c r="P92" s="145"/>
      <c r="Q92" s="145" t="s">
        <v>105</v>
      </c>
      <c r="R92"/>
      <c r="S92"/>
      <c r="T92"/>
      <c r="U92"/>
      <c r="V92"/>
      <c r="W92"/>
      <c r="X92"/>
    </row>
    <row r="93" spans="1:24" ht="62.25">
      <c r="A93" s="150" t="s">
        <v>565</v>
      </c>
      <c r="B93" s="101">
        <v>42695</v>
      </c>
      <c r="C93" s="105" t="s">
        <v>566</v>
      </c>
      <c r="D93" s="94"/>
      <c r="E93" s="94"/>
      <c r="F93" s="108" t="s">
        <v>191</v>
      </c>
      <c r="G93" s="108" t="s">
        <v>567</v>
      </c>
      <c r="H93" s="108" t="s">
        <v>208</v>
      </c>
      <c r="I93" s="68" t="s">
        <v>194</v>
      </c>
      <c r="J93" s="95" t="s">
        <v>568</v>
      </c>
      <c r="K93" s="101">
        <v>42811</v>
      </c>
      <c r="L93" s="101">
        <v>44637</v>
      </c>
      <c r="M93" s="110"/>
      <c r="N93" s="68" t="s">
        <v>394</v>
      </c>
      <c r="O93" s="103"/>
      <c r="P93" s="108" t="s">
        <v>198</v>
      </c>
      <c r="Q93" s="108" t="s">
        <v>105</v>
      </c>
      <c r="R93"/>
      <c r="S93"/>
      <c r="T93"/>
      <c r="U93"/>
      <c r="V93"/>
      <c r="W93"/>
      <c r="X93"/>
    </row>
    <row r="94" spans="1:24" ht="50.25">
      <c r="A94" s="108" t="s">
        <v>569</v>
      </c>
      <c r="B94" s="101">
        <v>42866</v>
      </c>
      <c r="C94" s="105" t="s">
        <v>108</v>
      </c>
      <c r="D94" s="103"/>
      <c r="E94" s="103"/>
      <c r="F94" s="97" t="s">
        <v>191</v>
      </c>
      <c r="G94" s="97" t="s">
        <v>226</v>
      </c>
      <c r="H94" s="92" t="s">
        <v>208</v>
      </c>
      <c r="I94" s="97" t="s">
        <v>570</v>
      </c>
      <c r="J94" s="119" t="s">
        <v>571</v>
      </c>
      <c r="K94" s="101">
        <v>43090</v>
      </c>
      <c r="L94" s="101">
        <v>44916</v>
      </c>
      <c r="M94" s="104"/>
      <c r="N94" s="97" t="s">
        <v>208</v>
      </c>
      <c r="O94" s="103"/>
      <c r="P94" s="97" t="s">
        <v>198</v>
      </c>
      <c r="Q94" s="94" t="s">
        <v>105</v>
      </c>
      <c r="R94"/>
      <c r="S94"/>
      <c r="T94"/>
      <c r="U94"/>
      <c r="V94"/>
      <c r="W94"/>
      <c r="X94"/>
    </row>
    <row r="95" spans="1:24" ht="50.25">
      <c r="A95" s="97" t="s">
        <v>572</v>
      </c>
      <c r="B95" s="101">
        <v>41992</v>
      </c>
      <c r="C95" s="109" t="s">
        <v>573</v>
      </c>
      <c r="D95" s="124"/>
      <c r="E95" s="124"/>
      <c r="F95" s="97" t="s">
        <v>191</v>
      </c>
      <c r="G95" s="97" t="s">
        <v>226</v>
      </c>
      <c r="H95" s="92" t="s">
        <v>208</v>
      </c>
      <c r="I95" s="92" t="s">
        <v>194</v>
      </c>
      <c r="J95" s="116" t="s">
        <v>263</v>
      </c>
      <c r="K95" s="101">
        <v>41983</v>
      </c>
      <c r="L95" s="101">
        <v>43809</v>
      </c>
      <c r="M95" s="104"/>
      <c r="N95" s="97" t="s">
        <v>208</v>
      </c>
      <c r="O95" s="94"/>
      <c r="P95" s="97" t="s">
        <v>198</v>
      </c>
      <c r="Q95" s="94" t="s">
        <v>105</v>
      </c>
      <c r="R95"/>
      <c r="S95"/>
      <c r="T95"/>
      <c r="U95"/>
      <c r="V95"/>
      <c r="W95"/>
      <c r="X95"/>
    </row>
    <row r="96" spans="1:24" ht="50.25">
      <c r="A96" s="108" t="s">
        <v>574</v>
      </c>
      <c r="B96" s="101">
        <v>42824</v>
      </c>
      <c r="C96" s="113" t="s">
        <v>112</v>
      </c>
      <c r="D96" s="103"/>
      <c r="E96" s="94"/>
      <c r="F96" s="108" t="s">
        <v>191</v>
      </c>
      <c r="G96" s="108" t="s">
        <v>275</v>
      </c>
      <c r="H96" s="108" t="s">
        <v>575</v>
      </c>
      <c r="I96" s="108" t="s">
        <v>194</v>
      </c>
      <c r="J96" s="35" t="s">
        <v>218</v>
      </c>
      <c r="K96" s="101">
        <v>42934</v>
      </c>
      <c r="L96" s="101">
        <v>44760</v>
      </c>
      <c r="M96" s="110"/>
      <c r="N96" s="108" t="s">
        <v>219</v>
      </c>
      <c r="O96" s="103"/>
      <c r="P96" s="108" t="s">
        <v>198</v>
      </c>
      <c r="Q96" s="94" t="s">
        <v>105</v>
      </c>
      <c r="R96"/>
      <c r="S96"/>
      <c r="T96"/>
      <c r="U96"/>
      <c r="V96"/>
      <c r="W96"/>
      <c r="X96"/>
    </row>
    <row r="97" spans="1:24" ht="50.25">
      <c r="A97" s="108" t="s">
        <v>576</v>
      </c>
      <c r="B97" s="101">
        <v>42548</v>
      </c>
      <c r="C97" s="105" t="s">
        <v>577</v>
      </c>
      <c r="D97" s="103"/>
      <c r="E97" s="103"/>
      <c r="F97" s="97" t="s">
        <v>191</v>
      </c>
      <c r="G97" s="97" t="s">
        <v>411</v>
      </c>
      <c r="H97" s="92" t="s">
        <v>578</v>
      </c>
      <c r="I97" s="97" t="s">
        <v>194</v>
      </c>
      <c r="J97" s="28" t="s">
        <v>218</v>
      </c>
      <c r="K97" s="101">
        <v>42858</v>
      </c>
      <c r="L97" s="101">
        <v>44684</v>
      </c>
      <c r="M97" s="104"/>
      <c r="N97" s="97" t="s">
        <v>579</v>
      </c>
      <c r="O97" s="103"/>
      <c r="P97" s="97" t="s">
        <v>198</v>
      </c>
      <c r="Q97" s="94" t="s">
        <v>115</v>
      </c>
      <c r="R97"/>
      <c r="S97"/>
      <c r="T97"/>
      <c r="U97"/>
      <c r="V97"/>
      <c r="W97"/>
      <c r="X97"/>
    </row>
    <row r="98" spans="1:24" ht="86.25">
      <c r="A98" s="68" t="s">
        <v>580</v>
      </c>
      <c r="B98" s="92">
        <v>40262</v>
      </c>
      <c r="C98" s="106" t="s">
        <v>581</v>
      </c>
      <c r="D98" s="112"/>
      <c r="E98" s="112"/>
      <c r="F98" s="68" t="s">
        <v>191</v>
      </c>
      <c r="G98" s="68" t="s">
        <v>567</v>
      </c>
      <c r="H98" s="68" t="s">
        <v>207</v>
      </c>
      <c r="I98" s="92" t="s">
        <v>194</v>
      </c>
      <c r="J98" s="28" t="s">
        <v>582</v>
      </c>
      <c r="K98" s="92">
        <v>40338</v>
      </c>
      <c r="L98" s="92" t="s">
        <v>214</v>
      </c>
      <c r="M98" s="112"/>
      <c r="N98" s="97" t="s">
        <v>583</v>
      </c>
      <c r="O98" s="112"/>
      <c r="P98" s="130"/>
      <c r="Q98" s="151" t="s">
        <v>115</v>
      </c>
      <c r="R98"/>
      <c r="S98"/>
      <c r="T98"/>
      <c r="U98"/>
      <c r="V98"/>
      <c r="W98"/>
      <c r="X98"/>
    </row>
    <row r="99" spans="1:17" ht="50.25">
      <c r="A99" s="97" t="s">
        <v>584</v>
      </c>
      <c r="B99" s="101">
        <v>42339</v>
      </c>
      <c r="C99" s="105" t="s">
        <v>119</v>
      </c>
      <c r="D99" s="94"/>
      <c r="E99" s="94"/>
      <c r="F99" s="97" t="s">
        <v>191</v>
      </c>
      <c r="G99" s="97" t="s">
        <v>226</v>
      </c>
      <c r="H99" s="97" t="s">
        <v>208</v>
      </c>
      <c r="I99" s="97" t="s">
        <v>194</v>
      </c>
      <c r="J99" s="35" t="s">
        <v>218</v>
      </c>
      <c r="K99" s="101">
        <v>42318</v>
      </c>
      <c r="L99" s="101">
        <v>44145</v>
      </c>
      <c r="M99" s="104"/>
      <c r="N99" s="97" t="s">
        <v>208</v>
      </c>
      <c r="O99" s="94"/>
      <c r="P99" s="130" t="s">
        <v>198</v>
      </c>
      <c r="Q99" s="108" t="s">
        <v>115</v>
      </c>
    </row>
    <row r="100" spans="1:24" ht="50.25">
      <c r="A100" s="97" t="s">
        <v>585</v>
      </c>
      <c r="B100" s="101">
        <v>42339</v>
      </c>
      <c r="C100" s="105" t="s">
        <v>120</v>
      </c>
      <c r="D100" s="94"/>
      <c r="E100" s="94"/>
      <c r="F100" s="97" t="s">
        <v>191</v>
      </c>
      <c r="G100" s="97" t="s">
        <v>226</v>
      </c>
      <c r="H100" s="97" t="s">
        <v>208</v>
      </c>
      <c r="I100" s="97" t="s">
        <v>194</v>
      </c>
      <c r="J100" s="35" t="s">
        <v>218</v>
      </c>
      <c r="K100" s="101">
        <v>42318</v>
      </c>
      <c r="L100" s="101">
        <v>44145</v>
      </c>
      <c r="M100" s="104"/>
      <c r="N100" s="97" t="s">
        <v>208</v>
      </c>
      <c r="O100" s="94"/>
      <c r="P100" s="97" t="s">
        <v>198</v>
      </c>
      <c r="Q100" s="108" t="s">
        <v>115</v>
      </c>
      <c r="R100"/>
      <c r="S100"/>
      <c r="T100"/>
      <c r="U100"/>
      <c r="V100"/>
      <c r="W100"/>
      <c r="X100"/>
    </row>
    <row r="101" spans="1:17" ht="51">
      <c r="A101" s="108" t="s">
        <v>586</v>
      </c>
      <c r="B101" s="101">
        <v>42524</v>
      </c>
      <c r="C101" s="109" t="s">
        <v>123</v>
      </c>
      <c r="D101" s="103"/>
      <c r="E101" s="94"/>
      <c r="F101" s="108" t="s">
        <v>191</v>
      </c>
      <c r="G101" s="108" t="s">
        <v>587</v>
      </c>
      <c r="H101" s="68" t="s">
        <v>588</v>
      </c>
      <c r="I101" s="68" t="s">
        <v>589</v>
      </c>
      <c r="J101" s="116" t="s">
        <v>590</v>
      </c>
      <c r="K101" s="101">
        <v>43347</v>
      </c>
      <c r="L101" s="101">
        <v>45173</v>
      </c>
      <c r="M101" s="110"/>
      <c r="N101" s="108" t="s">
        <v>591</v>
      </c>
      <c r="O101" s="103"/>
      <c r="P101" s="108" t="s">
        <v>288</v>
      </c>
      <c r="Q101" s="152" t="s">
        <v>115</v>
      </c>
    </row>
    <row r="102" spans="1:17" ht="241.5">
      <c r="A102" s="97" t="s">
        <v>592</v>
      </c>
      <c r="B102" s="92">
        <v>41619</v>
      </c>
      <c r="C102" s="93" t="s">
        <v>122</v>
      </c>
      <c r="D102" s="94"/>
      <c r="E102" s="103"/>
      <c r="F102" s="97" t="s">
        <v>191</v>
      </c>
      <c r="G102" s="97" t="s">
        <v>242</v>
      </c>
      <c r="H102" s="97" t="s">
        <v>593</v>
      </c>
      <c r="I102" s="92" t="s">
        <v>194</v>
      </c>
      <c r="J102" s="28" t="s">
        <v>594</v>
      </c>
      <c r="K102" s="92">
        <v>41653</v>
      </c>
      <c r="L102" s="92">
        <v>43844</v>
      </c>
      <c r="M102" s="111"/>
      <c r="N102" s="97" t="s">
        <v>595</v>
      </c>
      <c r="O102" s="112"/>
      <c r="P102" s="97" t="s">
        <v>198</v>
      </c>
      <c r="Q102" s="97" t="s">
        <v>115</v>
      </c>
    </row>
    <row r="103" spans="1:17" ht="158.25">
      <c r="A103" s="97" t="s">
        <v>596</v>
      </c>
      <c r="B103" s="92">
        <v>41628</v>
      </c>
      <c r="C103" s="93" t="s">
        <v>125</v>
      </c>
      <c r="D103" s="94"/>
      <c r="E103" s="103"/>
      <c r="F103" s="97" t="s">
        <v>191</v>
      </c>
      <c r="G103" s="97" t="s">
        <v>290</v>
      </c>
      <c r="H103" s="97" t="s">
        <v>597</v>
      </c>
      <c r="I103" s="92" t="s">
        <v>194</v>
      </c>
      <c r="J103" s="28" t="s">
        <v>598</v>
      </c>
      <c r="K103" s="92">
        <v>41660</v>
      </c>
      <c r="L103" s="92">
        <v>43486</v>
      </c>
      <c r="M103" s="111"/>
      <c r="N103" s="97" t="s">
        <v>599</v>
      </c>
      <c r="O103" s="112"/>
      <c r="P103" s="97" t="s">
        <v>198</v>
      </c>
      <c r="Q103" s="97" t="s">
        <v>124</v>
      </c>
    </row>
    <row r="104" spans="1:17" ht="50.25">
      <c r="A104" s="108" t="s">
        <v>600</v>
      </c>
      <c r="B104" s="101">
        <v>42983</v>
      </c>
      <c r="C104" s="105" t="s">
        <v>601</v>
      </c>
      <c r="D104" s="103"/>
      <c r="E104" s="103"/>
      <c r="F104" s="100" t="s">
        <v>191</v>
      </c>
      <c r="G104" s="108" t="s">
        <v>226</v>
      </c>
      <c r="H104" s="108" t="s">
        <v>208</v>
      </c>
      <c r="I104" s="108" t="s">
        <v>217</v>
      </c>
      <c r="J104" s="35" t="s">
        <v>218</v>
      </c>
      <c r="K104" s="101">
        <v>42990</v>
      </c>
      <c r="L104" s="101">
        <v>44816</v>
      </c>
      <c r="M104" s="104"/>
      <c r="N104" s="97" t="s">
        <v>208</v>
      </c>
      <c r="O104" s="103"/>
      <c r="P104" s="100" t="s">
        <v>198</v>
      </c>
      <c r="Q104" s="108" t="s">
        <v>124</v>
      </c>
    </row>
    <row r="105" spans="1:17" ht="50.25">
      <c r="A105" s="131" t="s">
        <v>602</v>
      </c>
      <c r="B105" s="153">
        <v>42761</v>
      </c>
      <c r="C105" s="154" t="s">
        <v>603</v>
      </c>
      <c r="D105" s="94"/>
      <c r="E105" s="94"/>
      <c r="F105" s="131" t="s">
        <v>191</v>
      </c>
      <c r="G105" s="131" t="s">
        <v>208</v>
      </c>
      <c r="H105" s="131" t="s">
        <v>208</v>
      </c>
      <c r="I105" s="134" t="s">
        <v>217</v>
      </c>
      <c r="J105" s="155" t="s">
        <v>218</v>
      </c>
      <c r="K105" s="101">
        <v>42901</v>
      </c>
      <c r="L105" s="101">
        <v>44727</v>
      </c>
      <c r="M105" s="104"/>
      <c r="N105" s="94" t="s">
        <v>604</v>
      </c>
      <c r="O105" s="94"/>
      <c r="P105" s="94" t="s">
        <v>509</v>
      </c>
      <c r="Q105" s="108" t="s">
        <v>124</v>
      </c>
    </row>
    <row r="106" spans="1:17" ht="50.25">
      <c r="A106" s="97" t="s">
        <v>605</v>
      </c>
      <c r="B106" s="92">
        <v>42074</v>
      </c>
      <c r="C106" s="93" t="s">
        <v>129</v>
      </c>
      <c r="D106" s="94"/>
      <c r="E106" s="103"/>
      <c r="F106" s="97" t="s">
        <v>191</v>
      </c>
      <c r="G106" s="97" t="s">
        <v>231</v>
      </c>
      <c r="H106" s="97" t="s">
        <v>321</v>
      </c>
      <c r="I106" s="97" t="s">
        <v>194</v>
      </c>
      <c r="J106" s="28" t="s">
        <v>218</v>
      </c>
      <c r="K106" s="92">
        <v>42221</v>
      </c>
      <c r="L106" s="92">
        <v>44048</v>
      </c>
      <c r="M106" s="111"/>
      <c r="N106" s="97" t="s">
        <v>606</v>
      </c>
      <c r="O106" s="112"/>
      <c r="P106" s="97" t="s">
        <v>198</v>
      </c>
      <c r="Q106" s="97" t="s">
        <v>128</v>
      </c>
    </row>
    <row r="107" spans="1:17" ht="50.25">
      <c r="A107" s="68" t="s">
        <v>607</v>
      </c>
      <c r="B107" s="92">
        <v>43262</v>
      </c>
      <c r="C107" s="93" t="s">
        <v>608</v>
      </c>
      <c r="D107" s="92"/>
      <c r="E107" s="100"/>
      <c r="F107" s="100" t="s">
        <v>191</v>
      </c>
      <c r="G107" s="97" t="s">
        <v>609</v>
      </c>
      <c r="H107" s="97" t="s">
        <v>609</v>
      </c>
      <c r="I107" s="92" t="s">
        <v>194</v>
      </c>
      <c r="J107" s="28" t="s">
        <v>218</v>
      </c>
      <c r="K107" s="92">
        <v>43342</v>
      </c>
      <c r="L107" s="92">
        <v>45168</v>
      </c>
      <c r="M107" s="125"/>
      <c r="N107" s="97" t="s">
        <v>610</v>
      </c>
      <c r="O107" s="100"/>
      <c r="P107" s="92" t="s">
        <v>288</v>
      </c>
      <c r="Q107" s="97"/>
    </row>
    <row r="108" spans="1:17" ht="50.25">
      <c r="A108" s="97" t="s">
        <v>611</v>
      </c>
      <c r="B108" s="92">
        <v>41761</v>
      </c>
      <c r="C108" s="93" t="s">
        <v>131</v>
      </c>
      <c r="D108" s="94"/>
      <c r="E108" s="103"/>
      <c r="F108" s="97" t="s">
        <v>191</v>
      </c>
      <c r="G108" s="97" t="s">
        <v>226</v>
      </c>
      <c r="H108" s="97" t="s">
        <v>612</v>
      </c>
      <c r="I108" s="97" t="s">
        <v>194</v>
      </c>
      <c r="J108" s="28" t="s">
        <v>218</v>
      </c>
      <c r="K108" s="92">
        <v>41816</v>
      </c>
      <c r="L108" s="92">
        <v>43642</v>
      </c>
      <c r="M108" s="111"/>
      <c r="N108" s="97" t="s">
        <v>613</v>
      </c>
      <c r="O108" s="112"/>
      <c r="P108" s="97" t="s">
        <v>198</v>
      </c>
      <c r="Q108" s="97" t="s">
        <v>130</v>
      </c>
    </row>
    <row r="109" spans="1:17" ht="50.25">
      <c r="A109" s="94" t="s">
        <v>614</v>
      </c>
      <c r="B109" s="101">
        <v>42636</v>
      </c>
      <c r="C109" s="105" t="s">
        <v>615</v>
      </c>
      <c r="D109" s="94"/>
      <c r="E109" s="94"/>
      <c r="F109" s="97" t="s">
        <v>191</v>
      </c>
      <c r="G109" s="94" t="s">
        <v>290</v>
      </c>
      <c r="H109" s="68" t="s">
        <v>616</v>
      </c>
      <c r="I109" s="68" t="s">
        <v>194</v>
      </c>
      <c r="J109" s="28" t="s">
        <v>218</v>
      </c>
      <c r="K109" s="101">
        <v>42725</v>
      </c>
      <c r="L109" s="101">
        <v>44551</v>
      </c>
      <c r="M109" s="110"/>
      <c r="N109" s="68" t="s">
        <v>617</v>
      </c>
      <c r="O109" s="103"/>
      <c r="P109" s="94" t="s">
        <v>198</v>
      </c>
      <c r="Q109" s="94" t="s">
        <v>130</v>
      </c>
    </row>
    <row r="110" spans="1:17" ht="62.25">
      <c r="A110" s="97" t="s">
        <v>618</v>
      </c>
      <c r="B110" s="92">
        <v>41834</v>
      </c>
      <c r="C110" s="93" t="s">
        <v>135</v>
      </c>
      <c r="D110" s="94"/>
      <c r="E110" s="103"/>
      <c r="F110" s="97" t="s">
        <v>191</v>
      </c>
      <c r="G110" s="97" t="s">
        <v>192</v>
      </c>
      <c r="H110" s="97" t="s">
        <v>619</v>
      </c>
      <c r="I110" s="97" t="s">
        <v>194</v>
      </c>
      <c r="J110" s="28" t="s">
        <v>620</v>
      </c>
      <c r="K110" s="92">
        <v>41899</v>
      </c>
      <c r="L110" s="92">
        <v>43725</v>
      </c>
      <c r="M110" s="111"/>
      <c r="N110" s="97" t="s">
        <v>621</v>
      </c>
      <c r="O110" s="112"/>
      <c r="P110" s="97" t="s">
        <v>198</v>
      </c>
      <c r="Q110" s="97" t="s">
        <v>134</v>
      </c>
    </row>
    <row r="111" spans="1:17" ht="50.25">
      <c r="A111" s="97" t="s">
        <v>622</v>
      </c>
      <c r="B111" s="101">
        <v>42282</v>
      </c>
      <c r="C111" s="105" t="s">
        <v>623</v>
      </c>
      <c r="D111" s="94"/>
      <c r="E111" s="94"/>
      <c r="F111" s="97" t="s">
        <v>191</v>
      </c>
      <c r="G111" s="97" t="s">
        <v>290</v>
      </c>
      <c r="H111" s="97" t="s">
        <v>624</v>
      </c>
      <c r="I111" s="97" t="s">
        <v>194</v>
      </c>
      <c r="J111" s="35" t="s">
        <v>218</v>
      </c>
      <c r="K111" s="101">
        <v>42335</v>
      </c>
      <c r="L111" s="101">
        <v>44162</v>
      </c>
      <c r="M111" s="104"/>
      <c r="N111" s="97" t="s">
        <v>625</v>
      </c>
      <c r="O111" s="94"/>
      <c r="P111" s="97" t="s">
        <v>198</v>
      </c>
      <c r="Q111" s="94" t="s">
        <v>134</v>
      </c>
    </row>
    <row r="112" spans="1:17" ht="98.25">
      <c r="A112" s="97" t="s">
        <v>626</v>
      </c>
      <c r="B112" s="101">
        <v>42130</v>
      </c>
      <c r="C112" s="156" t="s">
        <v>627</v>
      </c>
      <c r="D112" s="94"/>
      <c r="E112" s="94"/>
      <c r="F112" s="97" t="s">
        <v>191</v>
      </c>
      <c r="G112" s="97" t="s">
        <v>411</v>
      </c>
      <c r="H112" s="97" t="s">
        <v>628</v>
      </c>
      <c r="I112" s="97" t="s">
        <v>629</v>
      </c>
      <c r="J112" s="35" t="s">
        <v>630</v>
      </c>
      <c r="K112" s="101">
        <v>42096</v>
      </c>
      <c r="L112" s="101">
        <v>43923</v>
      </c>
      <c r="M112" s="104"/>
      <c r="N112" s="97" t="s">
        <v>631</v>
      </c>
      <c r="O112" s="94"/>
      <c r="P112" s="97" t="s">
        <v>198</v>
      </c>
      <c r="Q112" s="94" t="s">
        <v>137</v>
      </c>
    </row>
    <row r="113" spans="1:17" ht="50.25">
      <c r="A113" s="108" t="s">
        <v>632</v>
      </c>
      <c r="B113" s="101">
        <v>43004</v>
      </c>
      <c r="C113" s="105" t="s">
        <v>633</v>
      </c>
      <c r="D113" s="103"/>
      <c r="E113" s="94"/>
      <c r="F113" s="108" t="s">
        <v>191</v>
      </c>
      <c r="G113" s="108" t="s">
        <v>208</v>
      </c>
      <c r="H113" s="108" t="s">
        <v>208</v>
      </c>
      <c r="I113" s="108" t="s">
        <v>329</v>
      </c>
      <c r="J113" s="95" t="s">
        <v>218</v>
      </c>
      <c r="K113" s="101">
        <v>43040</v>
      </c>
      <c r="L113" s="101">
        <v>44866</v>
      </c>
      <c r="M113" s="110"/>
      <c r="N113" s="108" t="s">
        <v>208</v>
      </c>
      <c r="O113" s="103"/>
      <c r="P113" s="108" t="s">
        <v>198</v>
      </c>
      <c r="Q113" s="136" t="s">
        <v>137</v>
      </c>
    </row>
    <row r="114" spans="1:17" ht="122.25">
      <c r="A114" s="97" t="s">
        <v>634</v>
      </c>
      <c r="B114" s="92">
        <v>41676</v>
      </c>
      <c r="C114" s="93" t="s">
        <v>635</v>
      </c>
      <c r="D114" s="108"/>
      <c r="E114" s="108"/>
      <c r="F114" s="108" t="s">
        <v>191</v>
      </c>
      <c r="G114" s="68" t="s">
        <v>226</v>
      </c>
      <c r="H114" s="92" t="s">
        <v>208</v>
      </c>
      <c r="I114" s="92" t="s">
        <v>194</v>
      </c>
      <c r="J114" s="28" t="s">
        <v>636</v>
      </c>
      <c r="K114" s="92">
        <v>41228</v>
      </c>
      <c r="L114" s="92" t="s">
        <v>214</v>
      </c>
      <c r="M114" s="108"/>
      <c r="N114" s="97" t="s">
        <v>637</v>
      </c>
      <c r="O114" s="108"/>
      <c r="P114" s="97"/>
      <c r="Q114" s="97" t="s">
        <v>137</v>
      </c>
    </row>
    <row r="115" spans="1:17" ht="50.25">
      <c r="A115" s="108" t="s">
        <v>638</v>
      </c>
      <c r="B115" s="101">
        <v>42837</v>
      </c>
      <c r="C115" s="105" t="s">
        <v>639</v>
      </c>
      <c r="D115" s="103"/>
      <c r="E115" s="103"/>
      <c r="F115" s="97" t="s">
        <v>191</v>
      </c>
      <c r="G115" s="97" t="s">
        <v>290</v>
      </c>
      <c r="H115" s="92" t="s">
        <v>640</v>
      </c>
      <c r="I115" s="97" t="s">
        <v>194</v>
      </c>
      <c r="J115" s="28" t="s">
        <v>218</v>
      </c>
      <c r="K115" s="97" t="s">
        <v>641</v>
      </c>
      <c r="L115" s="101">
        <v>44760</v>
      </c>
      <c r="M115" s="104"/>
      <c r="N115" s="97" t="s">
        <v>208</v>
      </c>
      <c r="O115" s="103"/>
      <c r="P115" s="97" t="s">
        <v>198</v>
      </c>
      <c r="Q115" s="94" t="s">
        <v>137</v>
      </c>
    </row>
    <row r="116" spans="1:17" ht="38.25">
      <c r="A116" s="97" t="s">
        <v>642</v>
      </c>
      <c r="B116" s="92">
        <v>41445</v>
      </c>
      <c r="C116" s="93" t="s">
        <v>142</v>
      </c>
      <c r="D116" s="94"/>
      <c r="E116" s="103"/>
      <c r="F116" s="97" t="s">
        <v>191</v>
      </c>
      <c r="G116" s="97" t="s">
        <v>290</v>
      </c>
      <c r="H116" s="97" t="s">
        <v>643</v>
      </c>
      <c r="I116" s="97" t="s">
        <v>194</v>
      </c>
      <c r="J116" s="28" t="s">
        <v>644</v>
      </c>
      <c r="K116" s="92">
        <v>41702</v>
      </c>
      <c r="L116" s="92">
        <v>43528</v>
      </c>
      <c r="M116" s="111"/>
      <c r="N116" s="97" t="s">
        <v>645</v>
      </c>
      <c r="O116" s="112"/>
      <c r="P116" s="97" t="s">
        <v>198</v>
      </c>
      <c r="Q116" s="97" t="s">
        <v>137</v>
      </c>
    </row>
    <row r="117" spans="1:17" ht="38.25">
      <c r="A117" s="97" t="s">
        <v>646</v>
      </c>
      <c r="B117" s="92">
        <v>41674</v>
      </c>
      <c r="C117" s="93" t="s">
        <v>143</v>
      </c>
      <c r="D117" s="94"/>
      <c r="E117" s="103"/>
      <c r="F117" s="97" t="s">
        <v>191</v>
      </c>
      <c r="G117" s="97" t="s">
        <v>290</v>
      </c>
      <c r="H117" s="97" t="s">
        <v>647</v>
      </c>
      <c r="I117" s="97" t="s">
        <v>194</v>
      </c>
      <c r="J117" s="28" t="s">
        <v>648</v>
      </c>
      <c r="K117" s="92">
        <v>41787</v>
      </c>
      <c r="L117" s="92">
        <v>43613</v>
      </c>
      <c r="M117" s="111"/>
      <c r="N117" s="97" t="s">
        <v>649</v>
      </c>
      <c r="O117" s="112"/>
      <c r="P117" s="97" t="s">
        <v>198</v>
      </c>
      <c r="Q117" s="97" t="s">
        <v>137</v>
      </c>
    </row>
    <row r="118" spans="1:17" ht="26.25">
      <c r="A118" s="97" t="s">
        <v>650</v>
      </c>
      <c r="B118" s="92">
        <v>42024</v>
      </c>
      <c r="C118" s="93" t="s">
        <v>651</v>
      </c>
      <c r="D118" s="94"/>
      <c r="E118" s="103"/>
      <c r="F118" s="97" t="s">
        <v>191</v>
      </c>
      <c r="G118" s="97" t="s">
        <v>226</v>
      </c>
      <c r="H118" s="97" t="s">
        <v>208</v>
      </c>
      <c r="I118" s="92" t="s">
        <v>194</v>
      </c>
      <c r="J118" s="28" t="s">
        <v>652</v>
      </c>
      <c r="K118" s="92">
        <v>42102</v>
      </c>
      <c r="L118" s="92">
        <v>43929</v>
      </c>
      <c r="M118" s="111"/>
      <c r="N118" s="97" t="s">
        <v>208</v>
      </c>
      <c r="O118" s="112"/>
      <c r="P118" s="97" t="s">
        <v>198</v>
      </c>
      <c r="Q118" s="97" t="s">
        <v>137</v>
      </c>
    </row>
    <row r="119" spans="1:17" ht="38.25">
      <c r="A119" s="97" t="s">
        <v>653</v>
      </c>
      <c r="B119" s="92">
        <v>41765</v>
      </c>
      <c r="C119" s="93" t="s">
        <v>654</v>
      </c>
      <c r="D119" s="94"/>
      <c r="E119" s="103"/>
      <c r="F119" s="97" t="s">
        <v>247</v>
      </c>
      <c r="G119" s="97" t="s">
        <v>290</v>
      </c>
      <c r="H119" s="97" t="s">
        <v>647</v>
      </c>
      <c r="I119" s="97" t="s">
        <v>194</v>
      </c>
      <c r="J119" s="28" t="s">
        <v>655</v>
      </c>
      <c r="K119" s="92">
        <v>41918</v>
      </c>
      <c r="L119" s="92">
        <v>43744</v>
      </c>
      <c r="M119" s="111"/>
      <c r="N119" s="97" t="s">
        <v>656</v>
      </c>
      <c r="O119" s="112"/>
      <c r="P119" s="97" t="s">
        <v>198</v>
      </c>
      <c r="Q119" s="97" t="s">
        <v>137</v>
      </c>
    </row>
    <row r="120" spans="1:17" ht="50.25">
      <c r="A120" s="7" t="s">
        <v>657</v>
      </c>
      <c r="B120" s="101">
        <v>42552</v>
      </c>
      <c r="C120" s="105" t="s">
        <v>658</v>
      </c>
      <c r="D120" s="103"/>
      <c r="E120" s="103"/>
      <c r="F120" s="97" t="s">
        <v>191</v>
      </c>
      <c r="G120" s="97" t="s">
        <v>290</v>
      </c>
      <c r="H120" s="92" t="s">
        <v>659</v>
      </c>
      <c r="I120" s="92" t="s">
        <v>194</v>
      </c>
      <c r="J120" s="28" t="s">
        <v>218</v>
      </c>
      <c r="K120" s="101">
        <v>42647</v>
      </c>
      <c r="L120" s="101">
        <v>44473</v>
      </c>
      <c r="M120" s="104"/>
      <c r="N120" s="97" t="s">
        <v>394</v>
      </c>
      <c r="O120" s="103"/>
      <c r="P120" s="97" t="s">
        <v>198</v>
      </c>
      <c r="Q120" s="108" t="s">
        <v>137</v>
      </c>
    </row>
    <row r="121" spans="1:17" ht="38.25">
      <c r="A121" s="97" t="s">
        <v>653</v>
      </c>
      <c r="B121" s="92">
        <v>41765</v>
      </c>
      <c r="C121" s="93" t="s">
        <v>660</v>
      </c>
      <c r="D121" s="94"/>
      <c r="E121" s="103"/>
      <c r="F121" s="97" t="s">
        <v>191</v>
      </c>
      <c r="G121" s="97" t="s">
        <v>290</v>
      </c>
      <c r="H121" s="97" t="s">
        <v>647</v>
      </c>
      <c r="I121" s="97" t="s">
        <v>194</v>
      </c>
      <c r="J121" s="28" t="s">
        <v>661</v>
      </c>
      <c r="K121" s="92">
        <v>41887</v>
      </c>
      <c r="L121" s="92">
        <v>43713</v>
      </c>
      <c r="M121" s="111"/>
      <c r="N121" s="97" t="s">
        <v>656</v>
      </c>
      <c r="O121" s="112"/>
      <c r="P121" s="97" t="s">
        <v>198</v>
      </c>
      <c r="Q121" s="97" t="s">
        <v>137</v>
      </c>
    </row>
    <row r="122" spans="1:17" ht="38.25">
      <c r="A122" s="157" t="s">
        <v>662</v>
      </c>
      <c r="B122" s="158">
        <v>41682</v>
      </c>
      <c r="C122" s="159" t="s">
        <v>152</v>
      </c>
      <c r="D122" s="160"/>
      <c r="E122" s="160"/>
      <c r="F122" s="157" t="s">
        <v>191</v>
      </c>
      <c r="G122" s="157" t="s">
        <v>226</v>
      </c>
      <c r="H122" s="157" t="s">
        <v>208</v>
      </c>
      <c r="I122" s="157" t="s">
        <v>194</v>
      </c>
      <c r="J122" s="161" t="s">
        <v>209</v>
      </c>
      <c r="K122" s="158">
        <v>38946</v>
      </c>
      <c r="L122" s="157" t="s">
        <v>663</v>
      </c>
      <c r="M122" s="162"/>
      <c r="N122" s="157" t="s">
        <v>489</v>
      </c>
      <c r="O122" s="163"/>
      <c r="P122" s="157" t="s">
        <v>198</v>
      </c>
      <c r="Q122" s="157" t="s">
        <v>137</v>
      </c>
    </row>
    <row r="123" spans="1:17" ht="51.75" customHeight="1">
      <c r="A123" s="97" t="s">
        <v>664</v>
      </c>
      <c r="B123" s="92">
        <v>42048</v>
      </c>
      <c r="C123" s="93" t="s">
        <v>665</v>
      </c>
      <c r="D123" s="94"/>
      <c r="E123" s="103"/>
      <c r="F123" s="97" t="s">
        <v>191</v>
      </c>
      <c r="G123" s="97" t="s">
        <v>242</v>
      </c>
      <c r="H123" s="97" t="s">
        <v>379</v>
      </c>
      <c r="I123" s="97" t="s">
        <v>194</v>
      </c>
      <c r="J123" s="28" t="s">
        <v>666</v>
      </c>
      <c r="K123" s="92">
        <v>42237</v>
      </c>
      <c r="L123" s="92">
        <v>44064</v>
      </c>
      <c r="M123" s="111"/>
      <c r="N123" s="97" t="s">
        <v>667</v>
      </c>
      <c r="O123" s="112"/>
      <c r="P123" s="97" t="s">
        <v>198</v>
      </c>
      <c r="Q123" s="97" t="s">
        <v>137</v>
      </c>
    </row>
    <row r="124" spans="1:17" ht="51.75" customHeight="1">
      <c r="A124" s="97" t="s">
        <v>668</v>
      </c>
      <c r="B124" s="92">
        <v>41661</v>
      </c>
      <c r="C124" s="93" t="s">
        <v>140</v>
      </c>
      <c r="D124" s="94"/>
      <c r="E124" s="103"/>
      <c r="F124" s="97" t="s">
        <v>191</v>
      </c>
      <c r="G124" s="97" t="s">
        <v>226</v>
      </c>
      <c r="H124" s="97" t="s">
        <v>208</v>
      </c>
      <c r="I124" s="97" t="s">
        <v>194</v>
      </c>
      <c r="J124" s="28" t="s">
        <v>669</v>
      </c>
      <c r="K124" s="92">
        <v>41773</v>
      </c>
      <c r="L124" s="92">
        <v>43599</v>
      </c>
      <c r="M124" s="111"/>
      <c r="N124" s="97" t="s">
        <v>625</v>
      </c>
      <c r="O124" s="112"/>
      <c r="P124" s="97" t="s">
        <v>198</v>
      </c>
      <c r="Q124" s="97" t="s">
        <v>137</v>
      </c>
    </row>
    <row r="125" spans="1:17" ht="74.25">
      <c r="A125" s="97" t="s">
        <v>670</v>
      </c>
      <c r="B125" s="115">
        <v>42171</v>
      </c>
      <c r="C125" s="105" t="s">
        <v>141</v>
      </c>
      <c r="D125" s="7"/>
      <c r="E125" s="7"/>
      <c r="F125" s="97" t="s">
        <v>191</v>
      </c>
      <c r="G125" s="97" t="s">
        <v>290</v>
      </c>
      <c r="H125" s="97" t="s">
        <v>671</v>
      </c>
      <c r="I125" s="97" t="s">
        <v>672</v>
      </c>
      <c r="J125" s="35" t="s">
        <v>673</v>
      </c>
      <c r="K125" s="115">
        <v>42347</v>
      </c>
      <c r="L125" s="115">
        <v>43078</v>
      </c>
      <c r="M125" s="111"/>
      <c r="N125" s="97" t="s">
        <v>674</v>
      </c>
      <c r="O125" s="7"/>
      <c r="P125" s="97" t="s">
        <v>198</v>
      </c>
      <c r="Q125" s="108" t="s">
        <v>137</v>
      </c>
    </row>
    <row r="126" spans="1:17" ht="50.25">
      <c r="A126" s="97" t="s">
        <v>675</v>
      </c>
      <c r="B126" s="101">
        <v>42290</v>
      </c>
      <c r="C126" s="105" t="s">
        <v>145</v>
      </c>
      <c r="D126" s="124"/>
      <c r="E126" s="124"/>
      <c r="F126" s="97" t="s">
        <v>191</v>
      </c>
      <c r="G126" s="97" t="s">
        <v>226</v>
      </c>
      <c r="H126" s="97" t="s">
        <v>208</v>
      </c>
      <c r="I126" s="97" t="s">
        <v>194</v>
      </c>
      <c r="J126" s="35" t="s">
        <v>550</v>
      </c>
      <c r="K126" s="101">
        <v>42324</v>
      </c>
      <c r="L126" s="101">
        <v>44151</v>
      </c>
      <c r="M126" s="104"/>
      <c r="N126" s="97" t="s">
        <v>208</v>
      </c>
      <c r="O126" s="124"/>
      <c r="P126" s="97" t="s">
        <v>198</v>
      </c>
      <c r="Q126" s="94" t="s">
        <v>137</v>
      </c>
    </row>
    <row r="127" spans="1:17" ht="50.25">
      <c r="A127" s="108" t="s">
        <v>676</v>
      </c>
      <c r="B127" s="101">
        <v>43052</v>
      </c>
      <c r="C127" s="109" t="s">
        <v>677</v>
      </c>
      <c r="D127" s="94"/>
      <c r="E127" s="94"/>
      <c r="F127" s="94" t="s">
        <v>191</v>
      </c>
      <c r="G127" s="108" t="s">
        <v>208</v>
      </c>
      <c r="H127" s="108" t="s">
        <v>208</v>
      </c>
      <c r="I127" s="68" t="s">
        <v>194</v>
      </c>
      <c r="J127" s="35" t="s">
        <v>218</v>
      </c>
      <c r="K127" s="101">
        <v>43096</v>
      </c>
      <c r="L127" s="101">
        <v>44922</v>
      </c>
      <c r="M127" s="104"/>
      <c r="N127" s="108" t="s">
        <v>208</v>
      </c>
      <c r="O127" s="94"/>
      <c r="P127" s="108" t="s">
        <v>198</v>
      </c>
      <c r="Q127" s="94" t="s">
        <v>137</v>
      </c>
    </row>
    <row r="128" spans="1:17" ht="38.25">
      <c r="A128" s="97" t="s">
        <v>678</v>
      </c>
      <c r="B128" s="92">
        <v>41661</v>
      </c>
      <c r="C128" s="106" t="s">
        <v>679</v>
      </c>
      <c r="D128" s="92"/>
      <c r="E128" s="97"/>
      <c r="F128" s="68" t="s">
        <v>191</v>
      </c>
      <c r="G128" s="68" t="s">
        <v>212</v>
      </c>
      <c r="H128" s="68" t="s">
        <v>208</v>
      </c>
      <c r="I128" s="92" t="s">
        <v>194</v>
      </c>
      <c r="J128" s="28" t="s">
        <v>680</v>
      </c>
      <c r="K128" s="141">
        <v>33948</v>
      </c>
      <c r="L128" s="141" t="s">
        <v>214</v>
      </c>
      <c r="M128" s="97"/>
      <c r="N128" s="97" t="s">
        <v>208</v>
      </c>
      <c r="O128" s="68"/>
      <c r="P128" s="97" t="s">
        <v>198</v>
      </c>
      <c r="Q128" s="97" t="s">
        <v>137</v>
      </c>
    </row>
    <row r="129" spans="1:17" ht="86.25">
      <c r="A129" s="97" t="s">
        <v>681</v>
      </c>
      <c r="B129" s="92">
        <v>41661</v>
      </c>
      <c r="C129" s="106" t="s">
        <v>682</v>
      </c>
      <c r="D129" s="92"/>
      <c r="E129" s="95"/>
      <c r="F129" s="68" t="s">
        <v>191</v>
      </c>
      <c r="G129" s="68" t="s">
        <v>212</v>
      </c>
      <c r="H129" s="68" t="s">
        <v>208</v>
      </c>
      <c r="I129" s="92" t="s">
        <v>194</v>
      </c>
      <c r="J129" s="28" t="s">
        <v>683</v>
      </c>
      <c r="K129" s="141">
        <v>38233</v>
      </c>
      <c r="L129" s="141" t="s">
        <v>214</v>
      </c>
      <c r="M129" s="95"/>
      <c r="N129" s="97" t="s">
        <v>684</v>
      </c>
      <c r="O129" s="68"/>
      <c r="P129" s="92" t="s">
        <v>198</v>
      </c>
      <c r="Q129" s="97" t="s">
        <v>153</v>
      </c>
    </row>
    <row r="130" spans="1:17" ht="84.75" customHeight="1">
      <c r="A130" s="97" t="s">
        <v>685</v>
      </c>
      <c r="B130" s="101">
        <v>42170</v>
      </c>
      <c r="C130" s="105" t="s">
        <v>686</v>
      </c>
      <c r="D130" s="94"/>
      <c r="E130" s="94"/>
      <c r="F130" s="97" t="s">
        <v>191</v>
      </c>
      <c r="G130" s="97" t="s">
        <v>207</v>
      </c>
      <c r="H130" s="92" t="s">
        <v>208</v>
      </c>
      <c r="I130" s="97" t="s">
        <v>303</v>
      </c>
      <c r="J130" s="35" t="s">
        <v>687</v>
      </c>
      <c r="K130" s="101">
        <v>42194</v>
      </c>
      <c r="L130" s="101">
        <v>44021</v>
      </c>
      <c r="M130" s="104"/>
      <c r="N130" s="97" t="s">
        <v>208</v>
      </c>
      <c r="O130" s="94"/>
      <c r="P130" s="97" t="s">
        <v>198</v>
      </c>
      <c r="Q130" s="94" t="s">
        <v>153</v>
      </c>
    </row>
    <row r="131" spans="1:17" ht="51.75" customHeight="1">
      <c r="A131" s="97" t="s">
        <v>688</v>
      </c>
      <c r="B131" s="92">
        <v>42095</v>
      </c>
      <c r="C131" s="93" t="s">
        <v>689</v>
      </c>
      <c r="D131" s="68" t="s">
        <v>690</v>
      </c>
      <c r="E131" s="103"/>
      <c r="F131" s="97" t="s">
        <v>191</v>
      </c>
      <c r="G131" s="97" t="s">
        <v>275</v>
      </c>
      <c r="H131" s="97" t="s">
        <v>691</v>
      </c>
      <c r="I131" s="92" t="s">
        <v>194</v>
      </c>
      <c r="J131" s="28" t="s">
        <v>692</v>
      </c>
      <c r="K131" s="92">
        <v>42108</v>
      </c>
      <c r="L131" s="92">
        <v>43281</v>
      </c>
      <c r="M131" s="111"/>
      <c r="N131" s="97" t="s">
        <v>693</v>
      </c>
      <c r="O131" s="112"/>
      <c r="P131" s="97" t="s">
        <v>198</v>
      </c>
      <c r="Q131" s="97" t="s">
        <v>158</v>
      </c>
    </row>
    <row r="132" spans="1:17" ht="38.25">
      <c r="A132" s="97" t="s">
        <v>694</v>
      </c>
      <c r="B132" s="101">
        <v>42104</v>
      </c>
      <c r="C132" s="105" t="s">
        <v>695</v>
      </c>
      <c r="D132" s="94"/>
      <c r="E132" s="94"/>
      <c r="F132" s="97" t="s">
        <v>191</v>
      </c>
      <c r="G132" s="97" t="s">
        <v>207</v>
      </c>
      <c r="H132" s="92" t="s">
        <v>208</v>
      </c>
      <c r="I132" s="97" t="s">
        <v>194</v>
      </c>
      <c r="J132" s="35" t="s">
        <v>209</v>
      </c>
      <c r="K132" s="101">
        <v>42156</v>
      </c>
      <c r="L132" s="101">
        <v>43983</v>
      </c>
      <c r="M132" s="104"/>
      <c r="N132" s="97" t="s">
        <v>208</v>
      </c>
      <c r="O132" s="94"/>
      <c r="P132" s="97" t="s">
        <v>198</v>
      </c>
      <c r="Q132" s="108" t="s">
        <v>158</v>
      </c>
    </row>
    <row r="133" spans="1:17" ht="26.25">
      <c r="A133" s="97" t="s">
        <v>696</v>
      </c>
      <c r="B133" s="92">
        <v>42024</v>
      </c>
      <c r="C133" s="93" t="s">
        <v>697</v>
      </c>
      <c r="D133" s="94"/>
      <c r="E133" s="103"/>
      <c r="F133" s="97" t="s">
        <v>191</v>
      </c>
      <c r="G133" s="97" t="s">
        <v>226</v>
      </c>
      <c r="H133" s="97" t="s">
        <v>208</v>
      </c>
      <c r="I133" s="92" t="s">
        <v>194</v>
      </c>
      <c r="J133" s="28" t="s">
        <v>698</v>
      </c>
      <c r="K133" s="92">
        <v>42102</v>
      </c>
      <c r="L133" s="92">
        <v>43929</v>
      </c>
      <c r="M133" s="111"/>
      <c r="N133" s="97" t="s">
        <v>208</v>
      </c>
      <c r="O133" s="112"/>
      <c r="P133" s="97" t="s">
        <v>198</v>
      </c>
      <c r="Q133" s="97" t="s">
        <v>158</v>
      </c>
    </row>
    <row r="134" spans="1:17" ht="50.25">
      <c r="A134" s="94" t="s">
        <v>699</v>
      </c>
      <c r="B134" s="101">
        <v>42440</v>
      </c>
      <c r="C134" s="105" t="s">
        <v>161</v>
      </c>
      <c r="D134" s="94"/>
      <c r="E134" s="94"/>
      <c r="F134" s="97" t="s">
        <v>191</v>
      </c>
      <c r="G134" s="94" t="s">
        <v>231</v>
      </c>
      <c r="H134" s="68" t="s">
        <v>537</v>
      </c>
      <c r="I134" s="68" t="s">
        <v>194</v>
      </c>
      <c r="J134" s="28" t="s">
        <v>218</v>
      </c>
      <c r="K134" s="101">
        <v>42523</v>
      </c>
      <c r="L134" s="101">
        <v>44349</v>
      </c>
      <c r="M134" s="110"/>
      <c r="N134" s="68" t="s">
        <v>538</v>
      </c>
      <c r="O134" s="103"/>
      <c r="P134" s="94" t="s">
        <v>198</v>
      </c>
      <c r="Q134" s="94" t="s">
        <v>97</v>
      </c>
    </row>
    <row r="135" spans="1:17" ht="38.25">
      <c r="A135" s="97" t="s">
        <v>700</v>
      </c>
      <c r="B135" s="101">
        <v>41936</v>
      </c>
      <c r="C135" s="105" t="s">
        <v>701</v>
      </c>
      <c r="D135" s="94"/>
      <c r="E135" s="94"/>
      <c r="F135" s="97" t="s">
        <v>191</v>
      </c>
      <c r="G135" s="97" t="s">
        <v>192</v>
      </c>
      <c r="H135" s="92" t="s">
        <v>702</v>
      </c>
      <c r="I135" s="97" t="s">
        <v>194</v>
      </c>
      <c r="J135" s="68" t="s">
        <v>209</v>
      </c>
      <c r="K135" s="101">
        <v>42156</v>
      </c>
      <c r="L135" s="101">
        <v>43983</v>
      </c>
      <c r="M135" s="104"/>
      <c r="N135" s="97" t="s">
        <v>703</v>
      </c>
      <c r="O135" s="94"/>
      <c r="P135" s="97" t="s">
        <v>198</v>
      </c>
      <c r="Q135" s="94" t="s">
        <v>704</v>
      </c>
    </row>
    <row r="136" spans="1:17" ht="51">
      <c r="A136" s="108" t="s">
        <v>705</v>
      </c>
      <c r="B136" s="101">
        <v>43178</v>
      </c>
      <c r="C136" s="109" t="s">
        <v>163</v>
      </c>
      <c r="D136" s="103"/>
      <c r="E136" s="94"/>
      <c r="F136" s="97" t="s">
        <v>191</v>
      </c>
      <c r="G136" s="108" t="s">
        <v>201</v>
      </c>
      <c r="H136" s="68" t="s">
        <v>706</v>
      </c>
      <c r="I136" s="108" t="s">
        <v>286</v>
      </c>
      <c r="J136" s="95" t="s">
        <v>707</v>
      </c>
      <c r="K136" s="101">
        <v>43264</v>
      </c>
      <c r="L136" s="101">
        <v>43995</v>
      </c>
      <c r="M136" s="110"/>
      <c r="N136" s="68" t="s">
        <v>708</v>
      </c>
      <c r="O136" s="103"/>
      <c r="P136" s="108" t="s">
        <v>288</v>
      </c>
      <c r="Q136" s="123" t="s">
        <v>704</v>
      </c>
    </row>
    <row r="137" spans="1:17" ht="50.25">
      <c r="A137" s="68" t="s">
        <v>709</v>
      </c>
      <c r="B137" s="92">
        <v>41732</v>
      </c>
      <c r="C137" s="93" t="s">
        <v>165</v>
      </c>
      <c r="D137" s="94"/>
      <c r="E137" s="94"/>
      <c r="F137" s="97" t="s">
        <v>191</v>
      </c>
      <c r="G137" s="68" t="s">
        <v>226</v>
      </c>
      <c r="H137" s="92" t="s">
        <v>208</v>
      </c>
      <c r="I137" s="92" t="s">
        <v>194</v>
      </c>
      <c r="J137" s="28" t="s">
        <v>710</v>
      </c>
      <c r="K137" s="92">
        <v>41781</v>
      </c>
      <c r="L137" s="92">
        <v>43607</v>
      </c>
      <c r="M137" s="125"/>
      <c r="N137" s="97" t="s">
        <v>711</v>
      </c>
      <c r="O137" s="92"/>
      <c r="P137" s="97" t="s">
        <v>198</v>
      </c>
      <c r="Q137" s="97" t="s">
        <v>164</v>
      </c>
    </row>
    <row r="138" spans="1:17" ht="51">
      <c r="A138" s="108" t="s">
        <v>712</v>
      </c>
      <c r="B138" s="101">
        <v>42880</v>
      </c>
      <c r="C138" s="102" t="s">
        <v>167</v>
      </c>
      <c r="D138" s="103"/>
      <c r="E138" s="94"/>
      <c r="F138" s="108" t="s">
        <v>191</v>
      </c>
      <c r="G138" s="108" t="s">
        <v>275</v>
      </c>
      <c r="H138" s="68" t="s">
        <v>713</v>
      </c>
      <c r="I138" s="108" t="s">
        <v>714</v>
      </c>
      <c r="J138" s="95" t="s">
        <v>715</v>
      </c>
      <c r="K138" s="101">
        <v>42923</v>
      </c>
      <c r="L138" s="101">
        <v>44749</v>
      </c>
      <c r="M138" s="110"/>
      <c r="N138" s="108" t="s">
        <v>219</v>
      </c>
      <c r="O138" s="103"/>
      <c r="P138" s="108" t="s">
        <v>198</v>
      </c>
      <c r="Q138" s="152" t="s">
        <v>716</v>
      </c>
    </row>
    <row r="139" spans="1:17" ht="63">
      <c r="A139" s="108" t="s">
        <v>717</v>
      </c>
      <c r="B139" s="101">
        <v>42905</v>
      </c>
      <c r="C139" s="109" t="s">
        <v>718</v>
      </c>
      <c r="D139" s="103"/>
      <c r="E139" s="94"/>
      <c r="F139" s="108" t="s">
        <v>191</v>
      </c>
      <c r="G139" s="108" t="s">
        <v>226</v>
      </c>
      <c r="H139" s="108" t="s">
        <v>208</v>
      </c>
      <c r="I139" s="108" t="s">
        <v>217</v>
      </c>
      <c r="J139" s="35" t="s">
        <v>218</v>
      </c>
      <c r="K139" s="101">
        <v>42983</v>
      </c>
      <c r="L139" s="101">
        <v>44809</v>
      </c>
      <c r="M139" s="110"/>
      <c r="N139" s="108" t="s">
        <v>219</v>
      </c>
      <c r="O139" s="103"/>
      <c r="P139" s="108" t="s">
        <v>198</v>
      </c>
      <c r="Q139" s="152" t="s">
        <v>716</v>
      </c>
    </row>
  </sheetData>
  <sheetProtection selectLockedCells="1" selectUnlockedCells="1"/>
  <autoFilter ref="A3:Q139"/>
  <mergeCells count="2">
    <mergeCell ref="A1:Q1"/>
    <mergeCell ref="A2:Q2"/>
  </mergeCells>
  <printOptions horizontalCentered="1"/>
  <pageMargins left="0.03958333333333333" right="0.03958333333333333" top="0.275" bottom="0.39375" header="0.19652777777777777" footer="0.5118055555555555"/>
  <pageSetup horizontalDpi="300" verticalDpi="300" orientation="landscape" paperSize="9" scale="61"/>
  <headerFooter alignWithMargins="0">
    <oddHeader>&amp;RAtualizado em &amp;D, Página &amp;P</oddHeader>
  </headerFooter>
  <rowBreaks count="1" manualBreakCount="1">
    <brk id="87" max="255" man="1"/>
  </rowBreaks>
  <drawing r:id="rId1"/>
</worksheet>
</file>

<file path=xl/worksheets/sheet3.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140625" defaultRowHeight="12.7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UFSM</dc:creator>
  <cp:keywords/>
  <dc:description/>
  <cp:lastModifiedBy/>
  <dcterms:created xsi:type="dcterms:W3CDTF">2009-06-02T14:07:34Z</dcterms:created>
  <dcterms:modified xsi:type="dcterms:W3CDTF">2019-01-21T15:11:47Z</dcterms:modified>
  <cp:category/>
  <cp:version/>
  <cp:contentType/>
  <cp:contentStatus/>
  <cp:revision>6</cp:revision>
</cp:coreProperties>
</file>