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155" activeTab="1"/>
  </bookViews>
  <sheets>
    <sheet name="Instituições por País" sheetId="1" r:id="rId1"/>
    <sheet name="Dados por Convênio" sheetId="2" r:id="rId2"/>
    <sheet name="Plan1" sheetId="3" state="hidden" r:id="rId3"/>
  </sheets>
  <definedNames>
    <definedName name="_xlnm._FilterDatabase" localSheetId="1" hidden="1">'Dados por Convênio'!$A$3:$Q$144</definedName>
    <definedName name="_xlfn.COUNTIFS" hidden="1">#NAME?</definedName>
    <definedName name="_xlfn.SUMIFS" hidden="1">#NAME?</definedName>
    <definedName name="_xlnm.Print_Area" localSheetId="1">'Dados por Convênio'!$A$1:$Q$144</definedName>
    <definedName name="_xlnm.Print_Titles" localSheetId="1">'Dados por Convênio'!$1:$3</definedName>
    <definedName name="_xlnm.Print_Titles" localSheetId="0">'Instituições por País'!$1:$3</definedName>
  </definedNames>
  <calcPr fullCalcOnLoad="1"/>
</workbook>
</file>

<file path=xl/sharedStrings.xml><?xml version="1.0" encoding="utf-8"?>
<sst xmlns="http://schemas.openxmlformats.org/spreadsheetml/2006/main" count="1632" uniqueCount="737">
  <si>
    <t>Universidade do Porto - Portugal - Acordo de Cooperação Técnico Científico e Cultural</t>
  </si>
  <si>
    <t>Universidade Livre de Bozen-Bolzano (FUB) - Faculdade de Ciências Tecnologicas e Naturais - Itália - Acordo Bilateral de Mobilidade de Acadêmicos, Professores e Pesquisadores</t>
  </si>
  <si>
    <t>Chile e Argentina</t>
  </si>
  <si>
    <t>Waterloo Pereira Filho</t>
  </si>
  <si>
    <t>Universidade de Nottingham - Inglaterra - Memorando de Acordo</t>
  </si>
  <si>
    <t>Colaborar mutuamente para o desenvolvimento da docência nas áreas em que ambas estejam interessadas, promover e facilitar o intercâmbio de seus docentes e pesquisadores, fortalecer os intercâmbios de seus estudantes de graduação e de pós-graduação.</t>
  </si>
  <si>
    <t>A tranferência de conhecimentos e experiências e/ou qualquer outra atividade de interesse comum relacionado ao ensino, pesquisa, administração universitária e capacitação de recursos humanos, incluindo o intercâmbio de docentes, alunos e técnicos-administrativos.</t>
  </si>
  <si>
    <t>Intercâmbio de docentes e estudantes, supervisão conjunta de mestrado e doutorado, troca de informações, materiais acadêmicos, periódicos e outras publicações, organização de programas de pesquisa conjuntos, conferências, etc.</t>
  </si>
  <si>
    <t>Curso de Fonoaudiologia</t>
  </si>
  <si>
    <t>Universidade de Guadalajara</t>
  </si>
  <si>
    <t>Universidade de Bío-Bío*</t>
  </si>
  <si>
    <t xml:space="preserve">Queen’s University at Kingston </t>
  </si>
  <si>
    <t>Universidad Nacional de Misiones* (1 Federação Econômica e 1 com Bío-Bío - Chile)</t>
  </si>
  <si>
    <t>* O convênio com "Univesidade Nacional de Misiones (Argentina) e Bío-Bío (Chile) - Convênio de Colaboração Acadêmica, Científica e Cultural" foi contado em cada país, portanto duas vezes.</t>
  </si>
  <si>
    <t>Tome Lovato</t>
  </si>
  <si>
    <t>Universidad Nacional de Agricultura - Honduras - UNA - Cooperação Técnica</t>
  </si>
  <si>
    <t>Ney Luiz Pippi</t>
  </si>
  <si>
    <t>Universidade de Talca - Chile - Acordo de Cooperação Técnico-Científico e Cultural</t>
  </si>
  <si>
    <t>Univesidade Nacional de Misiones (Argentina) e Bio-Bio (Chile) - Convênio de Colaboração Acadêmica, Científica e Cultural</t>
  </si>
  <si>
    <t>Vicente Celestino Pires Silveira</t>
  </si>
  <si>
    <t>Universidad Autônoma de Chiapas</t>
  </si>
  <si>
    <t>Instituto Nacional de Educacion Física de Catalunia - Espanha - Acordo de  Cooperação Técnico-Científico e Cultural</t>
  </si>
  <si>
    <t>Universidade de Lleida - Catalunha - Espanha - Acordo de Cooperação</t>
  </si>
  <si>
    <t>Universidade de Nebraska, Instituto de Agricultura e Recursos  Naturais, Lincoln - EUA - Protocolo de  Intenções</t>
  </si>
  <si>
    <t>Transferência de conhecimentos e experiência e/ou qualquer outra atividade de interesse comum nos campos do ensino, da pesquisa, da  extensão, da administração universitária ...</t>
  </si>
  <si>
    <t>Instrum.</t>
  </si>
  <si>
    <t>Intercâmbio de estudantes por determinado período através de um programa de intercâmbio, reconhecido intercâmbio de membros do corpo docente e de técnicos das universidades; intercâmbio de documentação e material de pesquisa; projetos de pesquisa conjuntas ou de colaboração e ensino e aprendizagem de um programa que leve a concessão de dupla láurea</t>
  </si>
  <si>
    <t>Estreitar relações entre nossas duas instituições em educação internacional, pesquisas e serviços, e outras atividades relacionadas</t>
  </si>
  <si>
    <t>Curso Programa em Educação</t>
  </si>
  <si>
    <t>Gestión Veterinaria Porcina, S. L. (GVP)</t>
  </si>
  <si>
    <t>Universidade da Flórida - EUA - Memorando de Entendimento</t>
  </si>
  <si>
    <t>Universidad Metropolitana de Ciências de La Educacion - Chile - Intercâmbio de Cooperação Técnico-Científico</t>
  </si>
  <si>
    <t>Universidade Livre de Bolzen- Bolzano (FUB) - Faculdade de Ciências Tecnologicas e Naturais da Itália</t>
  </si>
  <si>
    <t xml:space="preserve">Universidad Nacional de Tres de Febrero </t>
  </si>
  <si>
    <t xml:space="preserve">Instituto Politécnico do Porto, Município de Paços Ferreira, Associação Empresarial  de Paços de Ferreira, PFR Invest – Sociedade de Gestão Urbana, Prefeitura Municipal de Santa Maria, Câmara de Comércio e Indústria de Santa Maria, Agência de Desenvolvimento de Santa Maria, UFSM (Intituições Portuguesas e Brasileiras) – Protocolo de Colaboração </t>
  </si>
  <si>
    <t>Desenvolvimento sustentando de Paços Ferreira e de Santa Maria, bem como das regiões em que estes municípios estão inseridos, pela via de qualificação dos recursos humanos, do estimulo às atividades de pesquisa, desenvolvimento e inovação do incremento das relações comerciais e de mecanismos que garantam a transferência de tecnologia, com vista a uma melhoria das habitações técnicas, profissionais e escolares dos ativos de ambos os municípios, com direta repercussão dos níveis de competitividade dos territórios e das empresas.</t>
  </si>
  <si>
    <t>Instituto Politécnico do Porto, Município de Paços Ferreira, Associação Empresarial  de Paços de Ferreira, PFR Invest – Sociedade de Gestão Urbana, Prefeitura Municipal de Santa Maria, Câmara de Comércio e Indústria de Santa Maria, Agência de Desenvolvimento de Santa Maria, UFSM (Intituições Portuguesas e Brasileiras)</t>
  </si>
  <si>
    <t>23081.015110/2012-61</t>
  </si>
  <si>
    <t>Universidade Agostino Neto - Angola - Protocolo de Cooperação</t>
  </si>
  <si>
    <t>CE</t>
  </si>
  <si>
    <t>23081.007163/2010-46</t>
  </si>
  <si>
    <t>Nigéria</t>
  </si>
  <si>
    <t>Departamento de Química</t>
  </si>
  <si>
    <t>Cooperar academicamente para o ditado do programa de Pós-Graduação em políticas e Administração que dita a UNTREF (Mestre em políticas e Administração da Educação, Especialização em Planejamento e Gestão da Educação, Especialização em Gestão e Avaliação de Instituições Educativa e Especialização em Gestão e Docência para a Educação Superior</t>
  </si>
  <si>
    <t>Instituto Politécnico de Bragança</t>
  </si>
  <si>
    <t>Universidade de Aveiro</t>
  </si>
  <si>
    <t>Universidad Nacional de Tres de Febrero - Argentina - Protocolo específico 1 - Acordo de Cooperação Técnico-Científica e Cultural 1° Termo Aditivo</t>
  </si>
  <si>
    <t>Curso Programa PG em Educação</t>
  </si>
  <si>
    <t>O presente termo aditivo tem como objetivo manter as atividades realizadas entre as instituições pelo prazo de cinco anos, renovável de acordo com as normas vigentes</t>
  </si>
  <si>
    <t>Prof Rosane Carneiro Sartur</t>
  </si>
  <si>
    <t>Universidade Lepizig de Ciências Aplicadas</t>
  </si>
  <si>
    <t>Centro de Zootecnia</t>
  </si>
  <si>
    <t xml:space="preserve">Estimular e organizar programas de cooperação técnica científica e cultural, levando em consideração, as suas possibilidades de pessoas. </t>
  </si>
  <si>
    <t>Honduras</t>
  </si>
  <si>
    <t>Universidad Nacional de Agricultura</t>
  </si>
  <si>
    <t xml:space="preserve">Hospital Mediclin Plau AM See Mecklenburg – Vorpormmern </t>
  </si>
  <si>
    <t>As instituições que subscrevem convem em intercambiar suas experiências e pessoal  nos campos da docencia da pesquisa, dentro daquelas áreas das quais tenham interesse manifestados.</t>
  </si>
  <si>
    <t>Universidade de Congresso</t>
  </si>
  <si>
    <t>23081.007158/2012-03</t>
  </si>
  <si>
    <t>CCSH/CE</t>
  </si>
  <si>
    <t>Univeridade de Bristol</t>
  </si>
  <si>
    <t>Curso de Medicina</t>
  </si>
  <si>
    <t>Cooperação no domínio de cuidados de saúde e educação em todos os aspectos do intercâmbio cultural de estudantes, professores da área médica, de ambas as instituições.</t>
  </si>
  <si>
    <t xml:space="preserve">Universidad Nacional de Tres de Febrero - Argentina - Protocolo específico 1 - Acordo de Cooperação Técnico-Científica e Cultural </t>
  </si>
  <si>
    <t>Hospital Mediclin Plau AM See Mecklenburg – Vorpormmern – Alemanha - Acordo de Cooperação (Programa de Estágio)</t>
  </si>
  <si>
    <t>23081.002245/2009-61</t>
  </si>
  <si>
    <t>Encorajar programas educacionais e de pesquisa em ciências rurais e a mobilidade de estudantes de graduação e pós-graduação, professores e pesquisadores em suas instituições e estabelecer regras pelas quais essas atividades podem ocorrer eficientemente</t>
  </si>
  <si>
    <t>Programa de Pós-Graduação em Engenharia de Produção</t>
  </si>
  <si>
    <t>Transferência de conhecimentos e experiência ou qualquer outra atividade de interesse comum, nos campos da docência, pesquisa, extensão, administração universitária e capacitação de pessoal</t>
  </si>
  <si>
    <t>Medicina  Veterinária e Zootecnia</t>
  </si>
  <si>
    <t>Universidade de Lisboa</t>
  </si>
  <si>
    <t xml:space="preserve">Universidade de Algarve </t>
  </si>
  <si>
    <t>RELAÇÃO DETALHADA DOS CONVÊNIOS INTERNACIONAIS</t>
  </si>
  <si>
    <t xml:space="preserve">A cooperação entre as ambas as instituiçoes tem como objetivo por em prática de uma maneira conjunta, projeto de pesquisa, extensão e treinamento. Também inclui o intercâmbio de professores universitários, alunos de pós-graduação, resultados de pesquisas, publicação de  material didático e informações relacionadas aos projetos conjuntos </t>
  </si>
  <si>
    <t>Universidade de León - Espanha - Convênio de Cooperação Técnica</t>
  </si>
  <si>
    <t>CAL</t>
  </si>
  <si>
    <t>A cooperação entre as universidade desenvolver-se-á concretamente dentro do quadro e domínios que sejam considerados de interesse comum, designadamente:formação graduada e pós-graduada, intercâmbio científico-pedagógico e técnico e reorganização da estrutura administrativa.</t>
  </si>
  <si>
    <t>9/5/2007 renovando-se automaticamente</t>
  </si>
  <si>
    <t>Tornar possível o intercâmbio de estudantes entre as duas universidades em uma base contínua dentro das leis, regras e regulamentos de cada instituição, dos governos locais, estaduais e federais</t>
  </si>
  <si>
    <t xml:space="preserve">Liliana Soares Ferreira </t>
  </si>
  <si>
    <t>23081.019864/2007-22</t>
  </si>
  <si>
    <t>Realização de projetos, programas e atividades em diferentes áreas de cooperação</t>
  </si>
  <si>
    <t>CCSH</t>
  </si>
  <si>
    <t xml:space="preserve">Alexandre Campos </t>
  </si>
  <si>
    <t>23081.013420/2004-79</t>
  </si>
  <si>
    <t xml:space="preserve">Centro Regional de Educação em Ciência e Tecnologia Espacial para a América Latina e o Caribe (México) - Campus Brasil/CRECTEALC - Memorando de Entendimento </t>
  </si>
  <si>
    <t>CEFD</t>
  </si>
  <si>
    <t>CCNE</t>
  </si>
  <si>
    <t>Gabinete do Reitor</t>
  </si>
  <si>
    <t>Universidade de Ciências de Aplicadas de Gelsenkirchen - Alemanha - Acordo de Cooperação Internacional</t>
  </si>
  <si>
    <t>CCS</t>
  </si>
  <si>
    <t>Direção do Centro</t>
  </si>
  <si>
    <t>SAI</t>
  </si>
  <si>
    <t>Alemanha</t>
  </si>
  <si>
    <t>Angola</t>
  </si>
  <si>
    <t>Argentina</t>
  </si>
  <si>
    <t>Canadá</t>
  </si>
  <si>
    <t>Chile</t>
  </si>
  <si>
    <t>Cuba</t>
  </si>
  <si>
    <t>Espanha</t>
  </si>
  <si>
    <t>Estados Unidos</t>
  </si>
  <si>
    <t>França</t>
  </si>
  <si>
    <t>Itália</t>
  </si>
  <si>
    <t>México</t>
  </si>
  <si>
    <t>Paraguai</t>
  </si>
  <si>
    <t>Portugal</t>
  </si>
  <si>
    <t>Reino Unido</t>
  </si>
  <si>
    <t>Fonte: Coordenadoria de Projetos e Convênios – Pró-Reitoria de Planejamento</t>
  </si>
  <si>
    <t>Universidade Agostinho Neto</t>
  </si>
  <si>
    <t xml:space="preserve"> José Luiz de Moura</t>
  </si>
  <si>
    <t>Rosane Sarturi</t>
  </si>
  <si>
    <t>Universidade Politécnica  de Valência</t>
  </si>
  <si>
    <t>Colômbia</t>
  </si>
  <si>
    <r>
      <rPr>
        <sz val="10"/>
        <rFont val="Arial"/>
        <family val="2"/>
      </rPr>
      <t xml:space="preserve">Universidade del Valle                        </t>
    </r>
    <r>
      <rPr>
        <b/>
        <sz val="10"/>
        <rFont val="Arial"/>
        <family val="2"/>
      </rPr>
      <t xml:space="preserve"> </t>
    </r>
  </si>
  <si>
    <t>PRE</t>
  </si>
  <si>
    <t xml:space="preserve">Universidade Del Cauca </t>
  </si>
  <si>
    <t>João Batista Teixeira da Rocha</t>
  </si>
  <si>
    <t xml:space="preserve"> Waterloo Pereira Filho</t>
  </si>
  <si>
    <t>Ney Luis Pippi</t>
  </si>
  <si>
    <t>Carlos Alberto Ceretta</t>
  </si>
  <si>
    <t xml:space="preserve"> Rudi Weiblem</t>
  </si>
  <si>
    <t xml:space="preserve"> César Finger</t>
  </si>
  <si>
    <t xml:space="preserve"> Rosane Sarturi</t>
  </si>
  <si>
    <t xml:space="preserve"> João Francisco Magno Ribas</t>
  </si>
  <si>
    <t xml:space="preserve"> João Helvio Righi de Oliveira </t>
  </si>
  <si>
    <t xml:space="preserve"> Themis  Maria Kesseler </t>
  </si>
  <si>
    <t xml:space="preserve"> Paulo Afonso Burmann</t>
  </si>
  <si>
    <t xml:space="preserve"> Rosane Carneiro Sarturi</t>
  </si>
  <si>
    <t>Nome</t>
  </si>
  <si>
    <t>Curso-Programa PG em Ciências do Solo</t>
  </si>
  <si>
    <t>23081.004429/2010-07</t>
  </si>
  <si>
    <t>REITORIA</t>
  </si>
  <si>
    <t>Brindar um marco para identificar áreas de colaboração, desenvolver atividades e projetos de cooperação e intercambiar serviços com a finalidade de desenvolver capacidades na aplicação de ciência e tecnologia espacial em temas relacionados com o meio-ambiente e recursos naturais, meteorologia, desastres naturais, direito espacial, ciências básicas e atmosféricas...</t>
  </si>
  <si>
    <t>Centro Regional de Educação em Ciência e Tecnologia Espacial para a América Latina e o Caribe(México) - Campus Brasil/CRECTEALC</t>
  </si>
  <si>
    <t>Universidad Metropolitana de Ciências de La Educacion</t>
  </si>
  <si>
    <t>Curso de Relações Internacionais</t>
  </si>
  <si>
    <t>Universidade de Pádova - Itália - Acordo de Cooperação Científica Cultural</t>
  </si>
  <si>
    <t>Implementar iniciativas de cooperação inter-universitárias em atividades de estudos, pesquisa e informação para reforçar, através de processos de internacionalização, a qualidade do sistema universitário, onde será consagrada a intenção do sistema de co-tutela entre a Universtá degli Studi de Pádova e a UFSM</t>
  </si>
  <si>
    <t xml:space="preserve">Universidade de Pádova </t>
  </si>
  <si>
    <t>Mila/Dep. de Educação Escolar</t>
  </si>
  <si>
    <t>Instituto Nacional de Educacion Física de Catalunia</t>
  </si>
  <si>
    <t>Universidade de León</t>
  </si>
  <si>
    <t>Universidade de Lleida - Catalunha</t>
  </si>
  <si>
    <t>Universidade da Flórida</t>
  </si>
  <si>
    <t>Universidade de Nebraska, Instituto de Agricultura e Recursos Naturais – Lincoln</t>
  </si>
  <si>
    <t>Universidade dos Estudos de Florença</t>
  </si>
  <si>
    <t>Universidade do Porto</t>
  </si>
  <si>
    <t>Universidade de Nottingham</t>
  </si>
  <si>
    <t>TOTAL GERAL</t>
  </si>
  <si>
    <t>TOTAL</t>
  </si>
  <si>
    <t>Países</t>
  </si>
  <si>
    <t>Instituição/Órgão</t>
  </si>
  <si>
    <t xml:space="preserve">       Convênios Internacionais por País</t>
  </si>
  <si>
    <t>N° de Convênios</t>
  </si>
  <si>
    <t>N° Processo</t>
  </si>
  <si>
    <t>Data</t>
  </si>
  <si>
    <t>CNPJ</t>
  </si>
  <si>
    <t>N° do Convênio</t>
  </si>
  <si>
    <t>Unidade</t>
  </si>
  <si>
    <t>Sub-Unidade</t>
  </si>
  <si>
    <t>Tipo</t>
  </si>
  <si>
    <t>Objeto</t>
  </si>
  <si>
    <t>Data Ass.</t>
  </si>
  <si>
    <t>Vigência</t>
  </si>
  <si>
    <t>Valor</t>
  </si>
  <si>
    <t>Coordenador</t>
  </si>
  <si>
    <t>Gestor</t>
  </si>
  <si>
    <t>Abrangência</t>
  </si>
  <si>
    <t>País</t>
  </si>
  <si>
    <t>CO</t>
  </si>
  <si>
    <t>Reitoria</t>
  </si>
  <si>
    <t>CT</t>
  </si>
  <si>
    <t>CCR</t>
  </si>
  <si>
    <t xml:space="preserve">Reitoria </t>
  </si>
  <si>
    <t>TA1</t>
  </si>
  <si>
    <t>Tempo Indeterminado</t>
  </si>
  <si>
    <t>Internacional</t>
  </si>
  <si>
    <t>Acordo de Cooperação Internacional</t>
  </si>
  <si>
    <t>23081.016170/2012-09</t>
  </si>
  <si>
    <t>University of Texas em Dallas - Escola de Engenharia e Ciências da Computação -  Estados Unidos - Acordo de Afiliação</t>
  </si>
  <si>
    <t>Departamento de Física</t>
  </si>
  <si>
    <t>Criar meios para os esforços de cooperação entre UT Dallas e a Universidade Federal de Santa Maria relacionados ao intercâmbio acadêmico de corpo docente e estudantes e informações de pesquisa entre as duas instituições educacionais. Nos termos deste Acordo, os tipos de cooperação podem incluir intercâmbio recíproco de estudantes ou corpo docente, projetos de pesquisa colaborativos, troca de publicações, relatórios ou outra informação acadêmica, desenvolvimento profissional colaborativo e outras atividades conforme mutuamente acordado.</t>
  </si>
  <si>
    <t>Marco Antonio Villetti</t>
  </si>
  <si>
    <t>University of Texas em Dallas - Escola de Engenharia e Ciências da Computação</t>
  </si>
  <si>
    <t>Holanda</t>
  </si>
  <si>
    <t>Universidade de Santiago de Compostela</t>
  </si>
  <si>
    <t>Universidade de Poitiers</t>
  </si>
  <si>
    <t>Amarildo Luiz Trevisan</t>
  </si>
  <si>
    <t>Universidade Complutense de Madrid</t>
  </si>
  <si>
    <t>23081.015561/1995-08</t>
  </si>
  <si>
    <t>Valeska Maria Fortes de Oliveira</t>
  </si>
  <si>
    <t>23081.007717/2002-03</t>
  </si>
  <si>
    <t>23081.005680/2013-23</t>
  </si>
  <si>
    <t>Departamento de Solos</t>
  </si>
  <si>
    <t>Estabelecer relacionamentos cooperativos acadêmicos entre as duas instituições nas áreas de intercâmbio de docentes, organização de atividades conjuntas, incluindo intercâmbio de servidores, organização conjunta de Conferênicias e Simpósios, troca de publicaçõs e intercâmbio de alunos.</t>
  </si>
  <si>
    <t>Jean Paolo Gomes Minella</t>
  </si>
  <si>
    <t>Universidade de Minnesota</t>
  </si>
  <si>
    <t>23081.0144462/2009-01</t>
  </si>
  <si>
    <t>23081.000952/2014-80</t>
  </si>
  <si>
    <t>23081.000951/2014-35</t>
  </si>
  <si>
    <t>23081.000868/2014-66</t>
  </si>
  <si>
    <t>23081.000869/2014-19</t>
  </si>
  <si>
    <t>Processo 23081.000060/2001-64 apensado ao processo:  23081.009365/2008-16 em 14/06/2012.</t>
  </si>
  <si>
    <t>04/01/2001
27/6/2008</t>
  </si>
  <si>
    <t>Universidade de Valência - Espanha - Convênio de Cooperação</t>
  </si>
  <si>
    <t>Comprometer esforços e mobilizar recursos para definir os itens de colaboração e intercâmbio de atividades de pesquisa com foco na área de Direito.</t>
  </si>
  <si>
    <t>Dep. de Educação Escolar
e Programa de Pós-Graduação em Direito</t>
  </si>
  <si>
    <t xml:space="preserve">Centro de Investigacion yTecnologia Agroalimentario de Aragón </t>
  </si>
  <si>
    <t>23081.002399/2014-10</t>
  </si>
  <si>
    <t>23081.001923/2014-35</t>
  </si>
  <si>
    <t>23081.002402/2014-03</t>
  </si>
  <si>
    <t>23081.011268/2005-32</t>
  </si>
  <si>
    <t>23081.016114/2013-47</t>
  </si>
  <si>
    <t>Universidade de Bodenkultur</t>
  </si>
  <si>
    <t>Programa de Pós-Graduação em Engenharia Florestal</t>
  </si>
  <si>
    <t>Estimular e implementar programas de cooperação técnico-científica e cultural, transferência de conhecimentos e experiência e/ou qualquer outra atividade de interesse comum relacionada a ensino, pesquisa, administração universitária e capacitaçaõ de recursos humanos, incluindo o intercâmbio de docentes, alunos e técnicos-administrativos.</t>
  </si>
  <si>
    <t>Frederico Dimas Fleig</t>
  </si>
  <si>
    <t>Aústria</t>
  </si>
  <si>
    <t>Áustria</t>
  </si>
  <si>
    <t>Universidade de Ciências de Aplicadas de Gelsenkirchen</t>
  </si>
  <si>
    <t>23081.018758/2013-70</t>
  </si>
  <si>
    <t>Universidade Pedagógica de Durango</t>
  </si>
  <si>
    <t>Programa de Pós-Graduação</t>
  </si>
  <si>
    <t>Valeska Maria Fortes De Oliveira</t>
  </si>
  <si>
    <t>Promover o intercâmbio de experiências e de pessoal nas áreas de ensino, pesquisa, cultura e desenvolviemnto da cooperação nas áreas em que ambos estão interessados; Implantação de projetos e programas de pesquisa e desenvolvimento conjuntos; Facilitar o intercâmbio de estudantes, professores e pesquisadores, especialmente a mobilidade dos doutores e doutorandos; Assessoramento mútuo em questões relacionadas com a atividade de ambas as entidades; Formar graduados e pós-graduados; Desenvolvimento conjunto de programas on-line patrocinados por ambas as instituições; Utilização de materiais de ensino em programas virtuais de Formação de professores; Assessoria inicial para implementação de programas virtuais com estudantes; Compartilhar experiência editorial em geral, e em particular na produção de livros didáticos para os programas virtuais; Compartilhar os programas e cursos oferecidos através do tele-ensino; O intercâmbio de livros, publicações e outros materiais de ensino e pesquisa de material digital, desde que não haja compromissos anteriores que o impeçam;</t>
  </si>
  <si>
    <t>23081.019224/2013-61</t>
  </si>
  <si>
    <t>Universidade Pedagógica - Moçambique</t>
  </si>
  <si>
    <t>Programa de Pós-Graduação Profissionalizante em Patrimônio Cultural</t>
  </si>
  <si>
    <t>José Luiz de Moura Filho</t>
  </si>
  <si>
    <t>Moçambique</t>
  </si>
  <si>
    <t>Possibilitar que a mobilidade acadêmica ocorra continuamente entre as duas universidades.</t>
  </si>
  <si>
    <t>Suécia</t>
  </si>
  <si>
    <t>23081.004323/2014-29</t>
  </si>
  <si>
    <t>Universidade de Lile (França) - Consórcio: "IBRASIL - Projeto Brasil Inovadora e Inclusiva" - Programa Erasmus Mundus ação2, Lote 16, Brasil</t>
  </si>
  <si>
    <t>Gabineta do Reitor</t>
  </si>
  <si>
    <t>O projeto IBRASIL visa promover o enriquecimento mútuo e um melhor entendimento entre a Europa e o Brasil por meio do intercâmbio de pessoas, conhecimento e capacidade de nível superior.</t>
  </si>
  <si>
    <t>Eliane Cristina Amoretti</t>
  </si>
  <si>
    <t>Universidade de Lille (França) - Consórcio: "IBRASIL - Projeto Brasil Inovadora e Inclusiva" - Programa Erasmus Mundus ação2, Lote 16, Brasil</t>
  </si>
  <si>
    <t>O presente acordo visa a facilitar a cooperação interuniversitária nos campos do ensino e da pesquisa nos três ciclos de ensino superior nas áreas jurídica, econômica, cientifica e humana. Vigência: Direção de (quatro anos) renovando-se  a cada manifestação.</t>
  </si>
  <si>
    <t>23081.016635/2013-02</t>
  </si>
  <si>
    <t>Universität Paderborn</t>
  </si>
  <si>
    <t>Direção do CEFD</t>
  </si>
  <si>
    <t>Intercâmbio de estudos, pesquisa, ensino e cooperação curricular em relação a estudantes, acadêmicos, cientistas e não-acadêmicos.</t>
  </si>
  <si>
    <t>Luiz Osorio Cruz Portela</t>
  </si>
  <si>
    <t>Prorrogar a vigência do Memorando.</t>
  </si>
  <si>
    <t>23081.006170/2014-54</t>
  </si>
  <si>
    <t>Kasetsart University - Tailândia</t>
  </si>
  <si>
    <t>César Augusto Guimarães Finger</t>
  </si>
  <si>
    <t>Tailândia</t>
  </si>
  <si>
    <t>23081.018018/2013-33</t>
  </si>
  <si>
    <t>Universidad Del Salvador de Buenos Aires</t>
  </si>
  <si>
    <t>CESNORS</t>
  </si>
  <si>
    <t>Curso de Engenharia Ambiental - FW</t>
  </si>
  <si>
    <t>Estimular a realizar programas de cooperação técnico-científico e cultural, em conformidade com a legislação vigente em seus respectivos países e Normas de Direito Internacional, levando em consideração as suas possibilidades de pessoal.</t>
  </si>
  <si>
    <t>Malva Andrea Mancuso</t>
  </si>
  <si>
    <t>23081.001816/21014-15</t>
  </si>
  <si>
    <t>Universidade da Beira Interior (Portugal)</t>
  </si>
  <si>
    <t>Curso Programa PG em Comunicação</t>
  </si>
  <si>
    <t>Estabelecer mediante acordos específicos as modalidades concretas de intercâmbio de experiências dentro das áreas nas quais ambas as entidades tenham interesse.</t>
  </si>
  <si>
    <t>Flavi Ferreira Lisboa Filho</t>
  </si>
  <si>
    <t>23081.000949/2014-66</t>
  </si>
  <si>
    <t>Promover a cooperação entre as duas instituições com o fim de realizar, conjuntamente, atividades de índole acadêmica, científica e cultural.</t>
  </si>
  <si>
    <t>Marta Rosa Borin</t>
  </si>
  <si>
    <t>23081.010036/2013-77</t>
  </si>
  <si>
    <t>Universidade Autônoma de Lisboa - UAL</t>
  </si>
  <si>
    <t>Promover a cooperação entre ambas as instituições, no âmbito das áreas científicas comuns e em ações de mútuo interesse, celebrando para tanto este acordo genérico.</t>
  </si>
  <si>
    <t xml:space="preserve">José Renato Ferraz da Silveira </t>
  </si>
  <si>
    <t>23081.004305/2014-47</t>
  </si>
  <si>
    <t>L' Univiersité François-Rabelais de Tours (França)</t>
  </si>
  <si>
    <t>Departamento de Matemática</t>
  </si>
  <si>
    <t>Desenvolvimento de relações nos campos de pesquisa e educação.</t>
  </si>
  <si>
    <t>Ari João Aiolfi</t>
  </si>
  <si>
    <t>23081.007921/2014-50</t>
  </si>
  <si>
    <t>Universidad Nacional de Concepcion - UNC</t>
  </si>
  <si>
    <t>Acessoria para Assuntos Internacionais - GR</t>
  </si>
  <si>
    <t>Ambas as instituições firmatárias procurarão estimular e implementar programas de cooperação técnico-científica e cultural, em conformidade com a legislação vigente em seus respectivos países e com as Normas de Direito Internacional.</t>
  </si>
  <si>
    <t xml:space="preserve">Jerson Vanderlei Carus Guedes </t>
  </si>
  <si>
    <t>23081.006351/2014-81</t>
  </si>
  <si>
    <t>L'instituto di Scienze Dell'Atmosfera e del Clima, Itália</t>
  </si>
  <si>
    <t>Gervásio Annes Degrazia</t>
  </si>
  <si>
    <t>23081.012159/2014-23</t>
  </si>
  <si>
    <t>Universidade Nacional do Litoral</t>
  </si>
  <si>
    <t>Clarice Madalena Bueno Rolim</t>
  </si>
  <si>
    <t>23081.019154/2013-41</t>
  </si>
  <si>
    <t>Universidade de Sevilla</t>
  </si>
  <si>
    <t>Curso Programa de Pós-Graduação em Educação - PPGE</t>
  </si>
  <si>
    <t>Trocar experiências e pessoal nos domínios da docência, da investigação e da cultura, dentro das áreas que tenham manifestado interesse.</t>
  </si>
  <si>
    <t>CE e CCSH</t>
  </si>
  <si>
    <t>Curso Programa de Pós-Graduação em Educação - PPGE e Curso Programa de Pós-Graduação em Direito</t>
  </si>
  <si>
    <t>Desenvolver esforços e mobilizar recursos para definir os itens de colaboração e intercâmbio de atividadesde pesquisa e desenvolvimento.</t>
  </si>
  <si>
    <t>Coordenadora do Termo Aditivo: Valeria Ribas do Nascimento</t>
  </si>
  <si>
    <t xml:space="preserve">Universidade de Sevilla </t>
  </si>
  <si>
    <t>23081.008918/2014-53</t>
  </si>
  <si>
    <t>Innovation To End Neglected Diseases A Nonprofit Public Benefit (USA)</t>
  </si>
  <si>
    <t>Depto. De Microbiologia e Parasitologia</t>
  </si>
  <si>
    <t>Estimular e implementar programas de cooperação técnico-científica e cultural, em conformidade com a legislação vigente em seus respectivos países e com as Normas de Direito Internacional.</t>
  </si>
  <si>
    <t>Sílvia Gonzalez Monteiro</t>
  </si>
  <si>
    <t>23081.011446/2014-16</t>
  </si>
  <si>
    <t>Universidade de Tecnologia de Gdansk</t>
  </si>
  <si>
    <t>Departamento de Eletrônica e Computação</t>
  </si>
  <si>
    <t>A cooperação incluirá a transferência de conhecimentos e experiências e/ou qualquer outra atividade de interesse comum relacionada a ensino, pesquisa, administração universitária e capacitação de recursos humanos, incluindo o intercâmbio de docentes, alunos e técnico-administrativos.</t>
  </si>
  <si>
    <t>Natanael Rodrigues Gomes</t>
  </si>
  <si>
    <t>Polônia</t>
  </si>
  <si>
    <t>23081.017179/2013-18</t>
  </si>
  <si>
    <t>Curso de Odontologia</t>
  </si>
  <si>
    <t>Estabelecer as bases e critérios sobre os quais a UNNE e a UFSM realizarão ações conjuntas de colaboração acadêmica, científica e cultural para o enriquecimento das funções educativas que desempenham.</t>
  </si>
  <si>
    <t xml:space="preserve">Renesio Armindo Grehs </t>
  </si>
  <si>
    <t>O presente convênio específico tem como objetivo geral fomentar as relações institucionais, técnicas, culturais e científicas entre as Faculdades de Odontologia de ambas as Universidades.</t>
  </si>
  <si>
    <t>Universidad Nacional del Nordeste</t>
  </si>
  <si>
    <t>Universidad Nacional del Nordeste - Convênio Específico</t>
  </si>
  <si>
    <t>Universidad Nacional del Nordeste - Convênio Geral</t>
  </si>
  <si>
    <t>23081.008093/2014-77</t>
  </si>
  <si>
    <t>Estabelecimento de uma cooperação acadêmica, científica e cultural entre as Outorgantes no âmbito de áreas de interesse comum.</t>
  </si>
  <si>
    <t>Cooperação no âmbito da realização do Programa Doutoral em Estudos Culturais.</t>
  </si>
  <si>
    <t>Universidade de Aveiro - Protocolo de Cooperação</t>
  </si>
  <si>
    <t>Universidade de Aveiro - Acrodo de Instituição de Parceria no Âmbito Programa Doutoral em Estudos Culturais</t>
  </si>
  <si>
    <t>23081.008619/2014-19</t>
  </si>
  <si>
    <t>Depto de Geociêcias</t>
  </si>
  <si>
    <t>Fundacion Misiones Sustentable</t>
  </si>
  <si>
    <t>23081.012327/2014-81</t>
  </si>
  <si>
    <t>Universidad de Los Llanos</t>
  </si>
  <si>
    <t>Departamento de Fisiologia e Farmacologia</t>
  </si>
  <si>
    <t xml:space="preserve">Intercâmbio de atividades, visando ao aprimoramento de ensino, da pesquisa e da extensão em ambas as Instituições, bem como o aperfeiçoamento de seus corpos docentes, técnico de nível superior e de alunos de graduação e pós - graduação </t>
  </si>
  <si>
    <t>Bernardo Baldisserotto</t>
  </si>
  <si>
    <t>23081.009636/2013-92</t>
  </si>
  <si>
    <t>Universidade Politécnica da Catalunia (Espanha)</t>
  </si>
  <si>
    <t>Curso Programa PG Engenharia Elétrica</t>
  </si>
  <si>
    <t>Coordenação do Curso</t>
  </si>
  <si>
    <t>Universidade Politécnica da Catalunia</t>
  </si>
  <si>
    <t>23081.011081/2014-20</t>
  </si>
  <si>
    <t>Universidade de Barcelona</t>
  </si>
  <si>
    <t>PRPGP</t>
  </si>
  <si>
    <t>As partes desejam colaborar em atividades, consoante as seguintes cláusulas e condições, no CCS da UFSM e na Faculdade de Farmácia da UB, mais especificamente no Grupo de Pesquisa da UB, aderindo à Faculdade de Farmácia "Interação de Tensoativos com membranas celulares", dirigido pela Dr. M. Pilar Vinardell.</t>
  </si>
  <si>
    <t>23081.008421/2014-35</t>
  </si>
  <si>
    <t>Universidad Del Sinú - Elias Bechara Zainúm (Colômbia)</t>
  </si>
  <si>
    <t>Ghendy Cardoso Junior</t>
  </si>
  <si>
    <t>Universidad Del Sinú - Elias Bechara Zainúm</t>
  </si>
  <si>
    <t>23081.014304/2014-19</t>
  </si>
  <si>
    <t>Universidade de Santiago (Cabo Verde)</t>
  </si>
  <si>
    <t>Teresinha Weiller</t>
  </si>
  <si>
    <t>Cabo Verde</t>
  </si>
  <si>
    <t>Criar meios para os esforços de cooperação entre US Cabo Verde e a Universidade Federal de Santa Maria relacionados ao intercâmbio acadêmico de corpo docente e estudantes e informações de pesquisa entre as duas instituições educacionais. Nos termos deste Acordo, os tipos de cooperação podem incluir intercâmbio recíproco de estudantes ou corpo docente, projetos de pesquisa colaborativos, troca de publicações, relatórios ou outra informação acadêmica, desenvolvimento profissional colaborativo e outras atividades conforme mutuamente acordado.</t>
  </si>
  <si>
    <t>Universidade de Santiago</t>
  </si>
  <si>
    <t>Universidad Autonoma de Chile</t>
  </si>
  <si>
    <t>23081.010498/2014-75</t>
  </si>
  <si>
    <t>Depto de Bioquímica e Biologia Molecular</t>
  </si>
  <si>
    <t>Félix Alexandre Antunes Soares</t>
  </si>
  <si>
    <t>23081.002401/2014-51</t>
  </si>
  <si>
    <t>Universidade de Coimbra</t>
  </si>
  <si>
    <t>indeterminada</t>
  </si>
  <si>
    <t>23081.012328/2014-25</t>
  </si>
  <si>
    <t>Instituto de Investigação Porcinas (Cuba)</t>
  </si>
  <si>
    <t>Depto de Zootecnia</t>
  </si>
  <si>
    <t>Estimular  e implementar programas de cooperação técnico-científica e cultural, em conformidade com a legislação vigente em seus respectivos países e com as Normas de Direito Internacional.</t>
  </si>
  <si>
    <t>Vladimir de Oliveira</t>
  </si>
  <si>
    <t>Instituto de Investigaciones Porcinas</t>
  </si>
  <si>
    <t xml:space="preserve">Vera Lucia Lens Viana </t>
  </si>
  <si>
    <t>Bélgica</t>
  </si>
  <si>
    <t>Universidade de Ghent (Bélgica)</t>
  </si>
  <si>
    <t>23081.014372/2014-70</t>
  </si>
  <si>
    <t>Curso Programa de Pós-Graduação em Agronomia</t>
  </si>
  <si>
    <t>Jerson Vanderlei Carus Guedes</t>
  </si>
  <si>
    <t>23081.018633/2014-21</t>
  </si>
  <si>
    <t>Universidade de Cabo Verde</t>
  </si>
  <si>
    <t>Depto Ciências da Comunicação</t>
  </si>
  <si>
    <t>Acordo de Cooperação Técnica</t>
  </si>
  <si>
    <t>Criar meios para os esforços de cooperação entre a Universidade de Cabo Verde e a Universidade Federal de Santa Maria relacionados ao intercâmbio acadêmico de corpo docente e estudantes e informações de pesquisa entre as duas instituições educacionais. Nos termos deste Acordo, os tipos de cooperação podem incluir intercâmbio recíproco de estudantes ou corpo docente, projetos de pesquisa colaborativos, troca de publicações, relatórios ou outra informação acadêmica, desenvolvimento profissional colaborativo e outras atividades conforme mutuamente acordado.</t>
  </si>
  <si>
    <t>23081.018282/2014-58</t>
  </si>
  <si>
    <t>Universidad de Talca - Chile</t>
  </si>
  <si>
    <t>Assessoria para Assuntos Internacionais</t>
  </si>
  <si>
    <t>23081.019502/2014-51</t>
  </si>
  <si>
    <t>Universitá Degli Studi di Milano (Itália)</t>
  </si>
  <si>
    <t>As instituições que subscrevem convem em intercambiar suas experiências e pessoal  nos campos da docência da pesquisa, dentro daquelas áreas das quais tenham interesse manifestados.</t>
  </si>
  <si>
    <t>Universitá Degli Studi di Milano</t>
  </si>
  <si>
    <t>23081.018010/2014-58</t>
  </si>
  <si>
    <t>Universidade Politécnica de Madrid - Espanha</t>
  </si>
  <si>
    <t>Estabelecer uma ampla e mutua cooperação entre a UPM e a UFSM. As universidades neste documento declaram sua intenção de promover intercâmbios que sejam de mutuo benefício para ambas às instituições. São considerados aqui intercâmbios educativos, administrativos e acadêmicos incluídos.</t>
  </si>
  <si>
    <t>Jose Fernando Schlosser</t>
  </si>
  <si>
    <t>Universidade Politécnica  de Madrid</t>
  </si>
  <si>
    <t>23081.005239/2015-11</t>
  </si>
  <si>
    <t>Companhia Russa de Pesquisa e Produção: "Sistemas e Instrumentos de Precisão"                                                   FATEC</t>
  </si>
  <si>
    <t>89.252.431/0001-59</t>
  </si>
  <si>
    <t>Depto de Engenharia Rural</t>
  </si>
  <si>
    <t>Operacionalizar a execução do Projeto "Instalação e Manutenção Operativa Temporária de Estação de Mediçõa Unidirecional (Rastreio de Sinais) do Sistema de Posicionamento e Navegação Russo GLONASS, e Pesquisas de Funcionamento, de Desenvolvimento, e de Aplicações do Sistema no Brasil".</t>
  </si>
  <si>
    <t>Eno Darci Saatkamp</t>
  </si>
  <si>
    <t>Rússia</t>
  </si>
  <si>
    <t xml:space="preserve">Companhia Russa de Pesquisa e Produção: "Sistemas e Instrumentos de Precisão"   </t>
  </si>
  <si>
    <t>23081.000762/2015-43</t>
  </si>
  <si>
    <t>Universidade de Algarve (Portugal)</t>
  </si>
  <si>
    <t>Promoção de iniciativas que promovam a cooperação científica e técnica entre a UALG e a UFSM</t>
  </si>
  <si>
    <t>Universidad Cooperativa de Colombia</t>
  </si>
  <si>
    <t>23081.004180/2015-36</t>
  </si>
  <si>
    <t>Ostfalia University of Applied Sciences (Alemanha)</t>
  </si>
  <si>
    <t>Ostfalia University of Applied Sciences</t>
  </si>
  <si>
    <t>Rosane Rosa</t>
  </si>
  <si>
    <t>23081.005592/2015-93</t>
  </si>
  <si>
    <t>Universidade Federal de Tomsk (Russia)</t>
  </si>
  <si>
    <t>Universidade Federal de Tomsk</t>
  </si>
  <si>
    <t>23081.011070/2009-82</t>
  </si>
  <si>
    <t>Universidade de British Columbia - Canadá - Acordo Geral de Cooperação</t>
  </si>
  <si>
    <t>Curso Programa PG em Ciências Odontológicas</t>
  </si>
  <si>
    <t>Intercâmbios acadêmicos e de pesquisa</t>
  </si>
  <si>
    <t>Indeterminada</t>
  </si>
  <si>
    <t>Universidade de British Columbia</t>
  </si>
  <si>
    <t>23081.017392/2014-01</t>
  </si>
  <si>
    <t>Instituto de Tecnologia Blekinge (Suécia)</t>
  </si>
  <si>
    <t>Depto Eletrônica e Computação</t>
  </si>
  <si>
    <t>Renato Machado</t>
  </si>
  <si>
    <t xml:space="preserve">Instituto de Tecnologia Blekinge </t>
  </si>
  <si>
    <t>Universidade Nacional de Misiones (Argentina)</t>
  </si>
  <si>
    <t>23081.003697/2015-16</t>
  </si>
  <si>
    <t>Centro de Investigación y Tecnologia Agroalimentária de Aragon (CITA) - Espanha</t>
  </si>
  <si>
    <t>Depto. Educação Agrícola Extensão Rural</t>
  </si>
  <si>
    <t>23081.008974/2015-79</t>
  </si>
  <si>
    <t>University of Nothingham</t>
  </si>
  <si>
    <t>Memorando de Entendimento</t>
  </si>
  <si>
    <t>Estabelecer uma afiliação entre a UFSM e a University of Nothingham, Reino Unido para implementar um programa de intercâmbio de alunos da Faculdade de Artes.</t>
  </si>
  <si>
    <t>23081.008125/2015-15</t>
  </si>
  <si>
    <t>Universidade de Santiago de Compostela (Espanha)</t>
  </si>
  <si>
    <t>Promover o desenvolvimento e a difusão da cultura e, em particula, o desenvolvimento do ensino superior de graduação e pós-graduação e a investigação científica e tecnológica.</t>
  </si>
  <si>
    <t>Universite D'Orleans</t>
  </si>
  <si>
    <t>23081.004702/2015-08</t>
  </si>
  <si>
    <t>Universidade de Orleans (França)</t>
  </si>
  <si>
    <t>Atividades comuns de pesquisa; intercâmbio de professores e pesquisadores, estudantes, doutorados; reciprocidade de informações; intercâmbio de publicações de natureza científica ou técnica; publicação, em comum, de resultados científicos e documentos pedagógicos; co-organização de cursos, conferências, seminários e outros encontros científicos de interesse comum.</t>
  </si>
  <si>
    <t>Flavian Ferreira Lisboa Filho</t>
  </si>
  <si>
    <t>23081.000763/2015-98</t>
  </si>
  <si>
    <t>Universidade Politécnica de São Petesburgo (Rússia)</t>
  </si>
  <si>
    <t>Promover a cooperação mútua nas áreas de educação e pesquisa.</t>
  </si>
  <si>
    <t>Universidade Politécnica de São Petesburgo</t>
  </si>
  <si>
    <t>23081.002857/2015-00</t>
  </si>
  <si>
    <t>Universidade de Coimbra (Portugal)</t>
  </si>
  <si>
    <t>PPGE</t>
  </si>
  <si>
    <t>Promover o intercêmbio e a realizar atividades conjuntas.</t>
  </si>
  <si>
    <t>Valdo Hermes de Lima Barcelos</t>
  </si>
  <si>
    <t>Universidad Nacional de Colombia</t>
  </si>
  <si>
    <t>23081.004827/2015-20</t>
  </si>
  <si>
    <t xml:space="preserve">Acordo Marco de Cooperação </t>
  </si>
  <si>
    <t>Unir esforços entre a Faculdade de Ciências Agrárias da Universidad Nacional e o Centro de Ciências Rurais da UFSM, para efetuar ações conjuntas em temas de interesse recíproco para cada uma das partes, nas áreas de pesquisa, extensão, assistências técnicas, administrativa e acadêmica e em todas as demais formas de ação universitária.</t>
  </si>
  <si>
    <t>Julio Viegas</t>
  </si>
  <si>
    <t>23081.003982/2015-29</t>
  </si>
  <si>
    <t>Afe Babalola University, Ado-Ekiti, Nigeria</t>
  </si>
  <si>
    <t>23081.009131/2015-90</t>
  </si>
  <si>
    <t xml:space="preserve">Universidade de Nebraska (EUA) </t>
  </si>
  <si>
    <t>Cada ano ambas as instituições poderão enviar alunos de graduação para a universidade de destino como Alunos de Intercâmbio que não visam a graduação.</t>
  </si>
  <si>
    <t xml:space="preserve">Universidade de Nebraska </t>
  </si>
  <si>
    <t>23081.011069/2015-04</t>
  </si>
  <si>
    <t>Fundación de Minima Invasión Jesús Usón</t>
  </si>
  <si>
    <t>Departamento Clínica de Pequenos Animais - CPA</t>
  </si>
  <si>
    <t xml:space="preserve">Mauricio Veloso Brun </t>
  </si>
  <si>
    <t>Fundación de Centro de Cirurgia Mínima Invasión Jesús Usón</t>
  </si>
  <si>
    <t>23081.013641/2015-61</t>
  </si>
  <si>
    <t>Universidade do Minho</t>
  </si>
  <si>
    <t>Implementar programas de cooperação técnico-científica e cultural; intercâmbio de professores, alunos e pessoal técnico-administrativo; pesquisa conjunta; uso de instalações</t>
  </si>
  <si>
    <t>Hungria</t>
  </si>
  <si>
    <t>Szent IstvanUniversity</t>
  </si>
  <si>
    <t>23081.012885/2015-27</t>
  </si>
  <si>
    <t>Szent Istvan University (Hungria)</t>
  </si>
  <si>
    <t>CEFD/CCNE</t>
  </si>
  <si>
    <t>Direção do Centro /Depto de Geociências</t>
  </si>
  <si>
    <t>Acordo específico para realização de uma estância entre 6 e 9 meses na Universidade de León por parte de André Weissheimer de Borba, professor adjunto de Geociências na UFSM e de Jaciele Carine Sell, estudante de doutorado na mesma universidade.</t>
  </si>
  <si>
    <t>André Weisheimer</t>
  </si>
  <si>
    <t>23081.012547/2015-95</t>
  </si>
  <si>
    <t>Universidade Maria Curiesklodowska - Polônia</t>
  </si>
  <si>
    <t>Curso Programa PG em História</t>
  </si>
  <si>
    <t xml:space="preserve">Universidade Maria Curiesklodowska </t>
  </si>
  <si>
    <t>Universidade de Lisboa - ISEG</t>
  </si>
  <si>
    <t>23081.008980/2015-26</t>
  </si>
  <si>
    <t>Curso Programa PG em Administração</t>
  </si>
  <si>
    <t xml:space="preserve">Termo de Cooperação </t>
  </si>
  <si>
    <t>Coordenar esforços para favorecer programas de cooperação mútua, intercâmbio e assistência técnica, em todas as atividades, projetos ou iniciativas relacionadas a Estudos e Pesquisas Acadêmico-Científicas voltadas à Gestão Humana e Social das Organizações, que sejam de interesse de ambas às instituições</t>
  </si>
  <si>
    <t>Vânia Estivalete</t>
  </si>
  <si>
    <t>Universidad Autónoma de Tlaxcala</t>
  </si>
  <si>
    <t>23081.015565/2015-29</t>
  </si>
  <si>
    <t>23081.015566/2015-73</t>
  </si>
  <si>
    <t>Universidad Autónoma de Chapingo - México</t>
  </si>
  <si>
    <t>Câmara Municipal de Salvaterra</t>
  </si>
  <si>
    <t>23081.007242/2015-61</t>
  </si>
  <si>
    <t>Câmara Municipal de Salvaterra de Magos (Portugal)</t>
  </si>
  <si>
    <t xml:space="preserve">Depto de Artes Visuais </t>
  </si>
  <si>
    <t>Protocolo de Intençoes</t>
  </si>
  <si>
    <t>Propiciar condições para o estabelecimento de ações conjuntas de cunho técnico e científico, entre a UFSM e a CMSM, na forma mais conveniente a ambas as Instituições fundamentalmente voltadas para a dinamização de eventos e projetos que deem a conhecer a riqueza patrimonial e ambiental de ambas as instituições e que, ao mesmo tempo, permitam a valorização dos alunos e professores da UFSM envolvidos.</t>
  </si>
  <si>
    <t>Leonardo Charréu</t>
  </si>
  <si>
    <t>Wur Rikilt Universidade e Centro de Pesquisa de Wageningen / Instituto de Segurança Alimentar (Holanda)</t>
  </si>
  <si>
    <t>23081.012481/2015-33</t>
  </si>
  <si>
    <t>Depto de Química</t>
  </si>
  <si>
    <t>Univesidade Nacional de Misiones - Argentina - e Bio-Bio - Chile - Convênio de Colaboração Acadêmica, Científica e Cultural</t>
  </si>
  <si>
    <t>Indeterminado</t>
  </si>
  <si>
    <t xml:space="preserve"> Edilon Cavalheiro</t>
  </si>
  <si>
    <t>Argentina e Chile</t>
  </si>
  <si>
    <t>promoção da cooperação científica, tecnológica e cultural entre as duas instituições, nas áreas de suas especializações, bem como no desenvolvimento de trabalhos científicos e tecnológicos conjuntos de vantagens comuns; o intercâmbio de estudantes de graduação e de pós-graduação, professores, pesquisadores e pessoal administrativo; a realização de projetos e atividades de pesquisa de interesse comum; a colaboração e participação em seminários, palestras, simpósios e congressos de acordo com projetos de pesquisa; a realização de programas académicos de curta duração; a realização de programas de ensino de graduação e de pós-graduação (incluindo doutoramentos);</t>
  </si>
  <si>
    <t>23081.010070/2015-11</t>
  </si>
  <si>
    <t>State University of New York (OSWEGO) - USA</t>
  </si>
  <si>
    <t>Promover e expandir a compreensão, o desenvolvimento e a amizade internacional entre os signatários, estimulando e apoiando as atividades acadêmicas, profissionais e interculturais e os projetos destinados a alunos, funcionários e professores de ambas instituições.</t>
  </si>
  <si>
    <t>23081.009668/2015-50</t>
  </si>
  <si>
    <t>Universidad de Huelva (Espanha)</t>
  </si>
  <si>
    <t>Promover intercâmbio discente de caráter amplo no nível da graduação e pós-graduação e intercâmbio de doscentes e pesquisadores.</t>
  </si>
  <si>
    <t>Universidad de Huelva</t>
  </si>
  <si>
    <t>23081.009760/2010-13</t>
  </si>
  <si>
    <t>Centro Alemão de Pesquisa em Biomassa e Outros – Alemanha - Carta de Intenções</t>
  </si>
  <si>
    <t>Departamento de Engenharia Química - DEC</t>
  </si>
  <si>
    <t>Criação de uma base para a implantação de plantas de biogás para a digestão de resíduos orgânicos no Sul do Brasil</t>
  </si>
  <si>
    <t>Djalma Dias da Silveira</t>
  </si>
  <si>
    <t xml:space="preserve">Centro Alemão de Pesquisa em Biomassa e Outros </t>
  </si>
  <si>
    <t>Ionara Regina Pizzutti</t>
  </si>
  <si>
    <t>30/11/2014 (ver Termo Aditivo)</t>
  </si>
  <si>
    <t>Autoridade Holandesa de Segurança Alimentar e Produtos Consumíveis</t>
  </si>
  <si>
    <t>23081.002570/2015-71</t>
  </si>
  <si>
    <t>23081.011398/2016-28</t>
  </si>
  <si>
    <t>Bureau de Coopération Interuniversitarie (Canadá)</t>
  </si>
  <si>
    <t>Convênio</t>
  </si>
  <si>
    <t>O objetivo do Programa de Intercâmbio de Estudantes (PIE) do BCI é favorecer a mobilidade internacional dos estudantes, de modo a possibilitar que o estudante matriculado em tempo integral em um estabelecimento universitário continue seus estudos em outro establecimento universitário a fim de satisfazer uma parte das exigências para a obtenção do diploma em suaárea de estudos junto à sua instituição de origem.</t>
  </si>
  <si>
    <t>Universidad del Norte</t>
  </si>
  <si>
    <t>23081.015625/2015-11</t>
  </si>
  <si>
    <t>Universidade del Norte - Colômbia</t>
  </si>
  <si>
    <t>Curso PG em Residência Médica</t>
  </si>
  <si>
    <t>Carlos Jesus Pereira Haygert</t>
  </si>
  <si>
    <t>Administração Nacional de Alimentos da Suécia</t>
  </si>
  <si>
    <t>23081.011344/2016-62</t>
  </si>
  <si>
    <t>Universidade de Salamanca</t>
  </si>
  <si>
    <t>23081.014483/2016-48</t>
  </si>
  <si>
    <t>Universidade de Salamanca (Espanha)</t>
  </si>
  <si>
    <t>Curso PPG em História</t>
  </si>
  <si>
    <t>A colaboração projetada deve ser desenvolvida no marco deste Convênio Básico, de acordo com os programas que deverão ser elaborados em conjunto entre as instituições envolvidas, e abarcando o âmbito geral de pesquisa, docência e atividades culturais e esportivas.</t>
  </si>
  <si>
    <t>Maria Medianeira Padoin</t>
  </si>
  <si>
    <t>23081.018874/2016-31</t>
  </si>
  <si>
    <t>Universidad de Extremadura</t>
  </si>
  <si>
    <t>23081.015209/2016-96</t>
  </si>
  <si>
    <t xml:space="preserve">East Tennessee State University </t>
  </si>
  <si>
    <t>Depto de Fonoaudiologia</t>
  </si>
  <si>
    <t>Márcia Keske Soares</t>
  </si>
  <si>
    <t>East Tennessee State University</t>
  </si>
  <si>
    <t>23081.023930/2016-50</t>
  </si>
  <si>
    <t>Universidade Nova de Lisboa (Portugal)</t>
  </si>
  <si>
    <t>Curso PG em História</t>
  </si>
  <si>
    <t>Universidade Nova de Lisboa</t>
  </si>
  <si>
    <t>Estabelecer um  marco de colaboração institucional bilateral entre as duas Universidades que permita a realização de teses de doutorado em condição de cotutela, entendida como tal a direção, elaboração, defesa e avaliação de uma tese de doutorado. A regência da cotutela conduzirá à obtenção do título de doutor por cada uma das Universidades.</t>
  </si>
  <si>
    <t>Universidad de Antioquia</t>
  </si>
  <si>
    <t>23081.036983/2016-31</t>
  </si>
  <si>
    <t>Universidade de Antioquia (Colômbia)</t>
  </si>
  <si>
    <t>Depto de Solos</t>
  </si>
  <si>
    <t>Ricardo Simão Diniz Dalmolin</t>
  </si>
  <si>
    <t xml:space="preserve">Universidad Nacional del Este </t>
  </si>
  <si>
    <t>23081.035663/2016-63</t>
  </si>
  <si>
    <t>Universidad Nacional del Este - Paraguai</t>
  </si>
  <si>
    <t>Mestrado Profissional em Gestão de Organizações Públicas</t>
  </si>
  <si>
    <t>Luciana Flores Battistella</t>
  </si>
  <si>
    <t>23081.035664/2016-16</t>
  </si>
  <si>
    <t>Instituto Catalão de Ciências Cardiovasculares (ICCC)</t>
  </si>
  <si>
    <t>PM - CESNORS</t>
  </si>
  <si>
    <t>Depto de Alimentos e Nutrição</t>
  </si>
  <si>
    <t>Aprofundar as relações entre o ICCC e a UFSM de acordo com seus interesses em docência, pesquisa, estudos e transferências tecnológicas e como contribuição a uma crescente cooperação internacional entre elas, com a finalidade de somar esforços para estabelecer caminhos de atuação que favoreçam e incrementem dentro do presente marco os contratos e as colaborações já exsitentes.</t>
  </si>
  <si>
    <t>Patrícia Chagas</t>
  </si>
  <si>
    <t>Instituto Catalão de Ciências Cardiovasculares</t>
  </si>
  <si>
    <t>Austrália</t>
  </si>
  <si>
    <t>Universidade de Melbourne</t>
  </si>
  <si>
    <t>23081.031411/2016-65</t>
  </si>
  <si>
    <t>Universidade de Melbourne - Austrália</t>
  </si>
  <si>
    <t>Colaboração em atividades acadêmicas e de pesquisas com base em benefícios mútuo.</t>
  </si>
  <si>
    <t>Cezar Augusto Bizzi</t>
  </si>
  <si>
    <t>Universidad Autonoma de Madrid</t>
  </si>
  <si>
    <t>23081.014235/2015-16</t>
  </si>
  <si>
    <t xml:space="preserve">Universidade Autônoma de Madrid (Espanha) </t>
  </si>
  <si>
    <t>Estabelecer o marco de colaboração entre as partes, para realização de atividades conjuntas em qualquer área que implique no desenvolvimento e no fortalecimento de sua relação de cooperação interinstitucional.</t>
  </si>
  <si>
    <t>23081.008533/2017-39</t>
  </si>
  <si>
    <t>Gilmor Farenzena</t>
  </si>
  <si>
    <t>Universitá di Pisa</t>
  </si>
  <si>
    <t>23081.041274/2016-77</t>
  </si>
  <si>
    <t>Universitá Di Pisa - Itália</t>
  </si>
  <si>
    <t>Melhorar as relações entre as duas universidades e desenvolver o intercâmbio acadêmico e cultural nas áreas de educação, pesquisa e outras atividades, acordam em cooperar e trabalhar em conjunto para a intencionalização do ensino superior.</t>
  </si>
  <si>
    <t>23081.023097/2016-47</t>
  </si>
  <si>
    <t>Universidade La Salle Laguna (México)</t>
  </si>
  <si>
    <t>Depto de Letras Estrangeiras Modernas</t>
  </si>
  <si>
    <t>Patricia Marcuzzo</t>
  </si>
  <si>
    <t>Universidade La Salle Laguna</t>
  </si>
  <si>
    <t>23081.011907/2017-01</t>
  </si>
  <si>
    <t xml:space="preserve">Universite Abdehlhamid Ibn Badis de Mostaganem - Argélia </t>
  </si>
  <si>
    <t>Dpto. de Solos</t>
  </si>
  <si>
    <t>Realização de projetos, programas e atividades em diferentes áreas de cooperação.</t>
  </si>
  <si>
    <t>Argélia</t>
  </si>
  <si>
    <t>Universidade Politécnica de Moçambique</t>
  </si>
  <si>
    <t>23081.005030/2017-10</t>
  </si>
  <si>
    <t xml:space="preserve">Universidade Politécnica de Moçambique </t>
  </si>
  <si>
    <t xml:space="preserve">Cooperação Internacional </t>
  </si>
  <si>
    <t>Hélio Hey</t>
  </si>
  <si>
    <t xml:space="preserve">internacional </t>
  </si>
  <si>
    <t>Temple University</t>
  </si>
  <si>
    <t>23081.020638/2017-66</t>
  </si>
  <si>
    <t>Temple University - USA</t>
  </si>
  <si>
    <t xml:space="preserve">Curso de Fisica </t>
  </si>
  <si>
    <t xml:space="preserve">Memorando de entendimento </t>
  </si>
  <si>
    <t>Sujeito a consentimento mútuo, as áreas de cooperação incluirão qualquer programa ofertado por uma das instituições, conforme o interesse e viabilidade de ambos os lados e que contribua a estimular e desenvolver o relacionamento cooperativo entre as duas universidades.</t>
  </si>
  <si>
    <t>Instituto Politécnico de Tomar</t>
  </si>
  <si>
    <t>23081.017036/2017-21</t>
  </si>
  <si>
    <t>Instituto Politécnico de Tomar - Portugal</t>
  </si>
  <si>
    <t>Curso Programa PG em Historia</t>
  </si>
  <si>
    <t>18/072017</t>
  </si>
  <si>
    <t>23081.015239/2017-83</t>
  </si>
  <si>
    <t>Dpto de Solos - SOL</t>
  </si>
  <si>
    <t xml:space="preserve">SAI </t>
  </si>
  <si>
    <t>University of Bologna</t>
  </si>
  <si>
    <t xml:space="preserve">Universidade Tecnológica do Uruguai </t>
  </si>
  <si>
    <t>Universidade Tecnológica do Uruguai</t>
  </si>
  <si>
    <t>23081.025852/2017-17</t>
  </si>
  <si>
    <t>Universidade de Zambeze</t>
  </si>
  <si>
    <t>23081.040216/2017-15</t>
  </si>
  <si>
    <t>Universidade de Zambeze (Moçambique)</t>
  </si>
  <si>
    <t>23081.043065/2017-49</t>
  </si>
  <si>
    <t>Universidade de Calgary, Canadá</t>
  </si>
  <si>
    <t xml:space="preserve">Depto. Medicina Veterinária Preventiva </t>
  </si>
  <si>
    <t>O objetivo geral deste deste ME é facilitar mutuamente a cooperação benéfica acadêmica e de pesquisa entre as partes.</t>
  </si>
  <si>
    <t xml:space="preserve">Canadá </t>
  </si>
  <si>
    <t xml:space="preserve">Instituto Nacional de Investigacion Agropecuária - Uruguai </t>
  </si>
  <si>
    <t>23081.022895/2017-32</t>
  </si>
  <si>
    <t xml:space="preserve">Curso - Programa PG Zootecnia </t>
  </si>
  <si>
    <t>Protocolo de Cooperação</t>
  </si>
  <si>
    <t>Promover o interesse das atividades de ensino e de pesquisa de ambas instituições; e Desenvolver uma ampla e eficaz colaboração cinetifico-acadêmica em temas de interesse comum.</t>
  </si>
  <si>
    <t xml:space="preserve">Suécia </t>
  </si>
  <si>
    <t>Universidade Leipzig de Ciências aplicadas - Alemanha</t>
  </si>
  <si>
    <t>23081.024732/2017-94</t>
  </si>
  <si>
    <t>23081.042624/2017-01</t>
  </si>
  <si>
    <t xml:space="preserve">Intituto Politécnico de Bragança </t>
  </si>
  <si>
    <t xml:space="preserve">Acordo de Cooperação </t>
  </si>
  <si>
    <t>Universitá Degli Studi Firenze</t>
  </si>
  <si>
    <t>23081.020539/2017-84</t>
  </si>
  <si>
    <t>Acordo de Colaboração Cultural</t>
  </si>
  <si>
    <t>As duas universidades se comprometem a implementar uma colaboração recíproca inicilamente no setor: ciências agrárias e florestais, desenho industrial e design, farmacologia clínica</t>
  </si>
  <si>
    <t>Instituto Politécnico de Setúbal</t>
  </si>
  <si>
    <t>23081.047944/2017-40</t>
  </si>
  <si>
    <t>Instituto Politécnico de Setúbal, Portugal</t>
  </si>
  <si>
    <t>Universidad catolica de Murcia</t>
  </si>
  <si>
    <t>23081.038523/2016-47</t>
  </si>
  <si>
    <t>Universidad Catolica de Murcia - Espanha</t>
  </si>
  <si>
    <t>PPG em Enfermagem</t>
  </si>
  <si>
    <t>Lucia beatriz Ressel</t>
  </si>
  <si>
    <t xml:space="preserve">Universidade de Medellin </t>
  </si>
  <si>
    <t>23081.006237/2018-84</t>
  </si>
  <si>
    <t xml:space="preserve">Universidade de Medellin - Colômbia </t>
  </si>
  <si>
    <t xml:space="preserve">Curso Programa Pg em Direito </t>
  </si>
  <si>
    <t>Ambas Instituições firmatárias procurarão estimular e implementar programas de cooperação técnico-científica e cultural, em conformidade com a legislação vigente em seus respectivos países e com as normas de direito internacional.</t>
  </si>
  <si>
    <t xml:space="preserve">Jânia Maria Lopes Saldanha </t>
  </si>
  <si>
    <t xml:space="preserve">Colômbia </t>
  </si>
  <si>
    <t>23081.051839/2017-13</t>
  </si>
  <si>
    <t>Acordo de Cooperação</t>
  </si>
  <si>
    <t xml:space="preserve">Ambas as intituições acordam em formlizar o presente acordo de cooperação com finalidade de promover benefícios educativos que cada instituição possa objeter da outra. </t>
  </si>
  <si>
    <t xml:space="preserve">Universidade de Cantabria - Espanha </t>
  </si>
  <si>
    <t xml:space="preserve">Universidade de Oviedo - Espanha </t>
  </si>
  <si>
    <t>Universidade de Oviedo</t>
  </si>
  <si>
    <t>23081.007924/2018-17</t>
  </si>
  <si>
    <t xml:space="preserve">Depto. de processamento de energia elétrica </t>
  </si>
  <si>
    <t>Convênio de Colaboração</t>
  </si>
  <si>
    <t xml:space="preserve">O objeto do presente convênio é facilitar e promover a colaboração entre a Universidade de Oviedo e a Universidade Federal de Santa Maria, com o propósito de desenvolver as seguintes atividades: a. Intercâmbio acadêmico de docentes, alunos e pessoal administrativo. b. Projetos de pesquisa conjunta c. Estadias Sabáticas. d. Desenvolvimento conjunto e intercâmbio de materiais para a pesquisa e o ensino. e.Organização de conferências, seminários e outras atividades similares. f. outras formas de colaboração em áreas de interesse para ambas instituições. </t>
  </si>
  <si>
    <t xml:space="preserve">Marco Dalla Costa </t>
  </si>
  <si>
    <t xml:space="preserve">Internacional </t>
  </si>
  <si>
    <t>23081.021227/2018-79</t>
  </si>
  <si>
    <t>Academia de La Bona Creansa</t>
  </si>
  <si>
    <t xml:space="preserve">CTISM </t>
  </si>
  <si>
    <t xml:space="preserve">Acordo de Cooperação Internacional </t>
  </si>
  <si>
    <t>Marcos Daniel Zancan</t>
  </si>
  <si>
    <t xml:space="preserve">Curso Mestrado Acadêmico em Educação Profissional e Tecnológica </t>
  </si>
  <si>
    <t xml:space="preserve">L' université de Réunion </t>
  </si>
  <si>
    <t>23081.051477/2017-52</t>
  </si>
  <si>
    <t xml:space="preserve">Curso Programa PG em Meteorologia </t>
  </si>
  <si>
    <t>Basenado-se no princípio da reciprocidade e com finalidade de promover a cooperação universitária nas áreas pedagógicas, científicas e culturais e o intercâmbio de pessoal e de estudantes.</t>
  </si>
  <si>
    <t xml:space="preserve">França </t>
  </si>
  <si>
    <t xml:space="preserve">Universidade Nacional de Assunção </t>
  </si>
  <si>
    <t>23081.029322/2018-11</t>
  </si>
  <si>
    <t>Universidade Nacional de Assunção - Paraguai</t>
  </si>
  <si>
    <t>Curso-Programa de Pós-graduação em Informática</t>
  </si>
  <si>
    <t>Raul Ceretta Nunes</t>
  </si>
  <si>
    <t>23081.027169/2018-97</t>
  </si>
  <si>
    <t>Universidade Mcgill</t>
  </si>
  <si>
    <t>Depto. Efermagem -EFM</t>
  </si>
  <si>
    <t xml:space="preserve">Está parceria irá fortalecer a colaboração entre os responsáveis acadêmicos e promoverá o avanço dos pesquisas e ensino em enfermagem pediátrico em ambos os países. </t>
  </si>
  <si>
    <t>Eliane Tatsch Neves</t>
  </si>
  <si>
    <t>Canada</t>
  </si>
  <si>
    <t>23081.026228/2018-18</t>
  </si>
  <si>
    <t xml:space="preserve">Universidade de Reims Champagne - Ardenne (França) </t>
  </si>
  <si>
    <t xml:space="preserve">Depto de Física </t>
  </si>
  <si>
    <t xml:space="preserve">Estágio </t>
  </si>
  <si>
    <t xml:space="preserve">As duas Instituições estão comprometidas com a troca de experiências e de pessoal na área de ensino, pesquisa, gestão , administração e cultura de gestão e cultura em geral, em áreas de interesse comum. </t>
  </si>
  <si>
    <t xml:space="preserve">Damaris Kirsch Pinheiro </t>
  </si>
  <si>
    <t>23081.029050/2018-59</t>
  </si>
  <si>
    <t>Universidade Antonio Nariño (Colombia)</t>
  </si>
  <si>
    <t xml:space="preserve">Curso de Engenharia Acústica </t>
  </si>
  <si>
    <t xml:space="preserve">Jaime A. Mosquera-Sánchez </t>
  </si>
  <si>
    <t>Universidad Antonio Nariño</t>
  </si>
  <si>
    <t>Vrije Universiteit Brussel</t>
  </si>
  <si>
    <t>23081.024655/2018-53</t>
  </si>
  <si>
    <t xml:space="preserve">Vrije Universiteit Brussel - Belgica </t>
  </si>
  <si>
    <t xml:space="preserve">Gabinete do Reitor </t>
  </si>
  <si>
    <t xml:space="preserve">Molnlycke Helth Care AB </t>
  </si>
  <si>
    <t>23081.017205/2018-12</t>
  </si>
  <si>
    <t>Curso-Progama PG em Enfermagem</t>
  </si>
  <si>
    <t xml:space="preserve">Mölnlycke pelo presente concorda em apoiar fianceiramente o estudo e fornecer à instituição o equipamento e se aplicável produtos necessários para que o pesquisador patrocinador realize o estudo. </t>
  </si>
  <si>
    <t xml:space="preserve">Suzinara Beatriz Soares de Lima </t>
  </si>
  <si>
    <t xml:space="preserve">Universidade Nacional Autonoma do México - UNAM </t>
  </si>
  <si>
    <t>23081.020274/2016-33</t>
  </si>
  <si>
    <t>Campus FW</t>
  </si>
  <si>
    <t>Depto. de Egenharia e Tecnologia Ambiental - FW</t>
  </si>
  <si>
    <t xml:space="preserve">Convênio Geral de Colaboração Acadêmica </t>
  </si>
  <si>
    <t>O objeto do presente Convênio é promover a colaboração entre as partes com a finalidade de realizar conjuntamente atividades acadêmicas, cientifícas e culturais, em áreas de interesse comum.</t>
  </si>
  <si>
    <t xml:space="preserve">Malva Andrea Mancuso </t>
  </si>
  <si>
    <t>23081.045061/2018-86</t>
  </si>
  <si>
    <t>Universidade de Vigo - Espanha</t>
  </si>
  <si>
    <t>Depto. de Solos</t>
  </si>
  <si>
    <t>Zaida Inês Antoniolli</t>
  </si>
  <si>
    <t>23081.042067/2016-30</t>
  </si>
  <si>
    <t>Universidade Granada - Espanha</t>
  </si>
  <si>
    <t xml:space="preserve">Dpto. Letras Estramgeiras Modernas </t>
  </si>
  <si>
    <t>23081.027151/2018-95</t>
  </si>
  <si>
    <t xml:space="preserve">Netherlands Institute Of Ecology - Holanda </t>
  </si>
  <si>
    <t>Depto. de Solos - SOL</t>
  </si>
  <si>
    <t>Rodrigo Josemar Seminoti Jacques</t>
  </si>
  <si>
    <t xml:space="preserve">Universidade Tecnológica do Chile - INACAP, Chile </t>
  </si>
  <si>
    <t>Universidade Tecnológica do Chile - INACAP</t>
  </si>
  <si>
    <t>23081.054042/2018-41</t>
  </si>
  <si>
    <t xml:space="preserve">Curso Programa PG em Educação </t>
  </si>
  <si>
    <t xml:space="preserve">Rosane Carneito Sarturi </t>
  </si>
  <si>
    <t xml:space="preserve">Molnlycke Health Care AB </t>
  </si>
  <si>
    <t xml:space="preserve">Curso programa PG em Enfermagem </t>
  </si>
  <si>
    <t xml:space="preserve">Acordo de Apoio Financeiro </t>
  </si>
  <si>
    <t>Alteração da Minuta de Convênio no Anexo A.</t>
  </si>
  <si>
    <t>23081.031330/2018-27</t>
  </si>
  <si>
    <t>Instituto Florestal da Eslovênia/Eslovênia.</t>
  </si>
  <si>
    <t>Acordo de Cooperaçõa Internacional</t>
  </si>
  <si>
    <t>Eslovênia</t>
  </si>
  <si>
    <t>Uruguai</t>
  </si>
  <si>
    <t xml:space="preserve">Texas Tech University - Estados Unidos </t>
  </si>
  <si>
    <t xml:space="preserve">Curso Programa PG Engenharia Elétrica </t>
  </si>
  <si>
    <t xml:space="preserve">Daniel Bernardon </t>
  </si>
  <si>
    <t>23081.053860/2018-26</t>
  </si>
  <si>
    <t>23081.052561/2017-93</t>
  </si>
  <si>
    <t>Universidade de Cádiz - Espanha</t>
  </si>
  <si>
    <t xml:space="preserve">Depto. de Fisiologia e Farmacologia </t>
  </si>
  <si>
    <t xml:space="preserve">Potocolo Geral e Convênio Especifico </t>
  </si>
  <si>
    <t>O presente convênio tem por objetivo estabelecer bases para realizar intercâmbio de estudantes de graduação, mestrado e doutorado entre ambas as universidades.</t>
  </si>
  <si>
    <t>As Particípes, em comum acordo, resolvem promover a capacitação de recursos humanos através da oferta do "Doutorado em Agricultura Familiar e Sustentabilidade" na UNIZAMBEZE.</t>
  </si>
</sst>
</file>

<file path=xl/styles.xml><?xml version="1.0" encoding="utf-8"?>
<styleSheet xmlns="http://schemas.openxmlformats.org/spreadsheetml/2006/main">
  <numFmts count="3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0.00;[Red]#,##0.00"/>
    <numFmt numFmtId="179" formatCode="&quot;R$ &quot;#,##0.00"/>
    <numFmt numFmtId="180" formatCode="&quot;Sim&quot;;&quot;Sim&quot;;&quot;Não&quot;"/>
    <numFmt numFmtId="181" formatCode="&quot;Verdadeiro&quot;;&quot;Verdadeiro&quot;;&quot;Falso&quot;"/>
    <numFmt numFmtId="182" formatCode="&quot;Ativar&quot;;&quot;Ativar&quot;;&quot;Desativar&quot;"/>
    <numFmt numFmtId="183" formatCode="[$€-2]\ #,##0.00_);[Red]\([$€-2]\ #,##0.00\)"/>
    <numFmt numFmtId="184" formatCode="mmm/yyyy"/>
    <numFmt numFmtId="185" formatCode="&quot;Ativado&quot;;&quot;Ativado&quot;;&quot;Desativado&quot;"/>
    <numFmt numFmtId="186" formatCode="&quot;R$&quot;\ #,##0.00"/>
    <numFmt numFmtId="187" formatCode="000000000000"/>
  </numFmts>
  <fonts count="50">
    <font>
      <sz val="10"/>
      <name val="Arial"/>
      <family val="0"/>
    </font>
    <font>
      <sz val="11"/>
      <color indexed="8"/>
      <name val="Calibri"/>
      <family val="2"/>
    </font>
    <font>
      <b/>
      <sz val="10"/>
      <name val="Arial"/>
      <family val="2"/>
    </font>
    <font>
      <b/>
      <sz val="14"/>
      <color indexed="18"/>
      <name val="Arial"/>
      <family val="2"/>
    </font>
    <font>
      <b/>
      <sz val="10"/>
      <color indexed="18"/>
      <name val="Arial"/>
      <family val="2"/>
    </font>
    <font>
      <sz val="8"/>
      <name val="Arial"/>
      <family val="2"/>
    </font>
    <font>
      <b/>
      <sz val="11"/>
      <name val="Arial"/>
      <family val="2"/>
    </font>
    <font>
      <sz val="11"/>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Segoe UI"/>
      <family val="2"/>
    </font>
    <font>
      <sz val="8"/>
      <color indexed="8"/>
      <name val="ZapfHumnst Dm BT"/>
      <family val="0"/>
    </font>
    <font>
      <b/>
      <sz val="8"/>
      <color indexed="8"/>
      <name val="ZapfHumnst Dm BT"/>
      <family val="0"/>
    </font>
    <font>
      <b/>
      <sz val="10.5"/>
      <color indexed="8"/>
      <name val="ZapfHumnst Dm BT"/>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thin"/>
      <top style="thin"/>
      <bottom/>
    </border>
    <border>
      <left/>
      <right/>
      <top/>
      <bottom style="thin"/>
    </border>
    <border>
      <left/>
      <right/>
      <top style="thin"/>
      <bottom style="thin"/>
    </border>
    <border>
      <left style="medium"/>
      <right/>
      <top style="thin"/>
      <bottom style="medium"/>
    </border>
    <border>
      <left style="medium"/>
      <right/>
      <top style="medium"/>
      <bottom style="thin"/>
    </border>
    <border>
      <left/>
      <right/>
      <top style="thin"/>
      <bottom/>
    </border>
    <border>
      <left style="medium"/>
      <right style="medium"/>
      <top style="medium"/>
      <bottom style="thin"/>
    </border>
    <border>
      <left style="medium"/>
      <right style="medium"/>
      <top/>
      <bottom style="thin"/>
    </border>
    <border>
      <left style="medium"/>
      <right style="medium"/>
      <top style="thin"/>
      <bottom style="medium"/>
    </border>
    <border>
      <left style="medium"/>
      <right style="medium"/>
      <top/>
      <bottom/>
    </border>
    <border>
      <left style="thin"/>
      <right/>
      <top style="thin"/>
      <bottom style="thin"/>
    </border>
    <border>
      <left style="medium"/>
      <right style="medium"/>
      <top style="thin"/>
      <bottom style="thin"/>
    </border>
    <border>
      <left style="medium"/>
      <right style="medium"/>
      <top style="thin"/>
      <bottom/>
    </border>
    <border>
      <left style="medium"/>
      <right style="medium"/>
      <top/>
      <bottom style="medium"/>
    </border>
    <border>
      <left style="medium"/>
      <right/>
      <top style="thin"/>
      <bottom style="thin"/>
    </border>
    <border>
      <left/>
      <right/>
      <top style="thin"/>
      <bottom style="medium"/>
    </border>
    <border>
      <left style="medium"/>
      <right/>
      <top style="medium"/>
      <bottom style="medium"/>
    </border>
    <border>
      <left style="medium"/>
      <right/>
      <top/>
      <bottom style="thin"/>
    </border>
    <border>
      <left>
        <color indexed="63"/>
      </left>
      <right style="medium"/>
      <top/>
      <bottom style="thin"/>
    </border>
    <border>
      <left style="medium"/>
      <right/>
      <top style="thin"/>
      <bottom>
        <color indexed="63"/>
      </bottom>
    </border>
    <border>
      <left style="medium"/>
      <right/>
      <top>
        <color indexed="63"/>
      </top>
      <bottom style="medium"/>
    </border>
    <border>
      <left style="medium"/>
      <right style="medium"/>
      <top style="medium"/>
      <bottom/>
    </border>
    <border>
      <left>
        <color indexed="63"/>
      </left>
      <right style="thin"/>
      <top style="thin"/>
      <bottom style="thin"/>
    </border>
    <border>
      <left style="thin"/>
      <right style="thin"/>
      <top/>
      <bottom/>
    </border>
    <border>
      <left>
        <color indexed="63"/>
      </left>
      <right style="medium"/>
      <top style="thin"/>
      <bottom/>
    </border>
    <border>
      <left/>
      <right style="medium"/>
      <top style="thin"/>
      <bottom style="thin"/>
    </border>
    <border>
      <left/>
      <right style="medium"/>
      <top/>
      <bottom/>
    </border>
    <border>
      <left>
        <color indexed="63"/>
      </left>
      <right style="thin"/>
      <top>
        <color indexed="63"/>
      </top>
      <bottom style="thin"/>
    </border>
    <border>
      <left style="medium"/>
      <right/>
      <top style="medium"/>
      <bottom/>
    </border>
    <border>
      <left/>
      <right/>
      <top style="medium"/>
      <bottom/>
    </border>
    <border>
      <left/>
      <right style="medium"/>
      <top style="medium"/>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175"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7" fontId="0" fillId="0" borderId="0" applyFont="0" applyFill="0" applyBorder="0" applyAlignment="0" applyProtection="0"/>
  </cellStyleXfs>
  <cellXfs count="248">
    <xf numFmtId="0" fontId="0" fillId="0" borderId="0" xfId="0" applyAlignment="1">
      <alignment/>
    </xf>
    <xf numFmtId="0" fontId="0" fillId="0" borderId="0" xfId="0" applyAlignment="1">
      <alignment horizontal="left"/>
    </xf>
    <xf numFmtId="0" fontId="0" fillId="33" borderId="0" xfId="0" applyFill="1" applyAlignment="1">
      <alignment/>
    </xf>
    <xf numFmtId="0" fontId="4" fillId="0" borderId="10" xfId="0" applyFont="1" applyBorder="1" applyAlignment="1">
      <alignment horizontal="center" vertical="center" wrapText="1"/>
    </xf>
    <xf numFmtId="0" fontId="7" fillId="0" borderId="0" xfId="0" applyFont="1" applyFill="1" applyAlignment="1">
      <alignment/>
    </xf>
    <xf numFmtId="0" fontId="7" fillId="0" borderId="0" xfId="0" applyFont="1" applyAlignment="1">
      <alignment/>
    </xf>
    <xf numFmtId="14" fontId="0" fillId="0" borderId="11" xfId="0" applyNumberFormat="1"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Fill="1" applyBorder="1" applyAlignment="1">
      <alignment horizontal="center" vertical="center" wrapText="1"/>
    </xf>
    <xf numFmtId="0" fontId="0" fillId="0" borderId="11" xfId="0" applyFont="1" applyBorder="1" applyAlignment="1">
      <alignment/>
    </xf>
    <xf numFmtId="0" fontId="2" fillId="34" borderId="12" xfId="0" applyFont="1" applyFill="1" applyBorder="1" applyAlignment="1">
      <alignment horizontal="center"/>
    </xf>
    <xf numFmtId="0" fontId="0" fillId="0" borderId="11" xfId="0" applyFont="1" applyBorder="1" applyAlignment="1">
      <alignment horizontal="center" vertical="center" wrapText="1"/>
    </xf>
    <xf numFmtId="0" fontId="0" fillId="0" borderId="11" xfId="0" applyFont="1" applyFill="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14"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Border="1" applyAlignment="1">
      <alignment wrapText="1"/>
    </xf>
    <xf numFmtId="14" fontId="0" fillId="0" borderId="11" xfId="0" applyNumberFormat="1" applyFont="1" applyBorder="1" applyAlignment="1">
      <alignment horizontal="center" vertical="center" wrapText="1"/>
    </xf>
    <xf numFmtId="0" fontId="0" fillId="0" borderId="11" xfId="0" applyFont="1" applyFill="1" applyBorder="1" applyAlignment="1">
      <alignment/>
    </xf>
    <xf numFmtId="0" fontId="0" fillId="0" borderId="11" xfId="0" applyFont="1" applyFill="1" applyBorder="1" applyAlignment="1">
      <alignment horizontal="center" vertical="center"/>
    </xf>
    <xf numFmtId="0" fontId="0" fillId="0" borderId="11" xfId="0" applyFont="1" applyBorder="1" applyAlignment="1">
      <alignment/>
    </xf>
    <xf numFmtId="0" fontId="0" fillId="0" borderId="11" xfId="0" applyFont="1" applyFill="1" applyBorder="1" applyAlignment="1">
      <alignment horizontal="center" vertical="center" wrapText="1"/>
    </xf>
    <xf numFmtId="0" fontId="0" fillId="0" borderId="11" xfId="0" applyFont="1" applyBorder="1" applyAlignment="1">
      <alignment horizontal="center" vertical="center"/>
    </xf>
    <xf numFmtId="14" fontId="0" fillId="0" borderId="11" xfId="0" applyNumberFormat="1" applyFont="1" applyFill="1" applyBorder="1" applyAlignment="1">
      <alignment horizontal="center" vertical="center" wrapText="1"/>
    </xf>
    <xf numFmtId="0" fontId="0" fillId="0" borderId="0" xfId="0" applyFill="1" applyAlignment="1">
      <alignment/>
    </xf>
    <xf numFmtId="0" fontId="0" fillId="0" borderId="11" xfId="0" applyFont="1" applyFill="1" applyBorder="1" applyAlignment="1">
      <alignment wrapText="1"/>
    </xf>
    <xf numFmtId="0" fontId="0" fillId="0" borderId="11" xfId="0" applyBorder="1" applyAlignment="1">
      <alignment horizontal="center" vertical="center" wrapText="1"/>
    </xf>
    <xf numFmtId="14" fontId="0" fillId="0" borderId="11" xfId="0" applyNumberFormat="1" applyFill="1" applyBorder="1" applyAlignment="1">
      <alignment horizontal="center" vertical="center" wrapText="1"/>
    </xf>
    <xf numFmtId="14" fontId="0" fillId="0" borderId="11" xfId="0" applyNumberFormat="1" applyFont="1" applyFill="1" applyBorder="1" applyAlignment="1">
      <alignment horizontal="center" vertical="center"/>
    </xf>
    <xf numFmtId="0" fontId="2" fillId="34" borderId="12" xfId="0" applyFont="1" applyFill="1" applyBorder="1" applyAlignment="1">
      <alignment horizontal="left"/>
    </xf>
    <xf numFmtId="0" fontId="2" fillId="0" borderId="11" xfId="0" applyFont="1" applyBorder="1" applyAlignment="1">
      <alignment horizontal="left" vertical="center" wrapText="1"/>
    </xf>
    <xf numFmtId="14" fontId="2" fillId="0" borderId="11"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0" fontId="0" fillId="33" borderId="13" xfId="0" applyFont="1" applyFill="1" applyBorder="1" applyAlignment="1">
      <alignment horizontal="justify" vertical="top" wrapText="1"/>
    </xf>
    <xf numFmtId="0" fontId="0" fillId="33" borderId="14" xfId="0" applyFont="1" applyFill="1" applyBorder="1" applyAlignment="1">
      <alignment horizontal="justify" vertical="top" wrapText="1"/>
    </xf>
    <xf numFmtId="0" fontId="2" fillId="33" borderId="15" xfId="0" applyFont="1" applyFill="1" applyBorder="1" applyAlignment="1">
      <alignment horizontal="right" vertical="top" wrapText="1"/>
    </xf>
    <xf numFmtId="0" fontId="0" fillId="33" borderId="16" xfId="0" applyFont="1" applyFill="1" applyBorder="1" applyAlignment="1">
      <alignment horizontal="justify" vertical="top" wrapText="1"/>
    </xf>
    <xf numFmtId="0" fontId="0" fillId="33" borderId="17" xfId="0" applyFont="1" applyFill="1" applyBorder="1" applyAlignment="1">
      <alignment horizontal="justify" vertical="top" wrapText="1"/>
    </xf>
    <xf numFmtId="0" fontId="0" fillId="33" borderId="14" xfId="0" applyFont="1" applyFill="1" applyBorder="1" applyAlignment="1">
      <alignment vertical="top"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19" xfId="0" applyFont="1" applyFill="1" applyBorder="1" applyAlignment="1">
      <alignment horizontal="center" vertical="center" wrapText="1"/>
    </xf>
    <xf numFmtId="0" fontId="2" fillId="0" borderId="20" xfId="0" applyFont="1" applyBorder="1" applyAlignment="1">
      <alignment horizontal="center" vertical="top" wrapText="1"/>
    </xf>
    <xf numFmtId="0" fontId="0" fillId="0" borderId="21" xfId="0" applyFont="1" applyBorder="1" applyAlignment="1">
      <alignment horizontal="center" vertical="center" wrapText="1"/>
    </xf>
    <xf numFmtId="0" fontId="2" fillId="33" borderId="2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33" borderId="0" xfId="0" applyFont="1" applyFill="1" applyBorder="1" applyAlignment="1">
      <alignment horizontal="justify" vertical="top" wrapText="1"/>
    </xf>
    <xf numFmtId="0" fontId="0" fillId="33" borderId="17" xfId="0" applyFont="1" applyFill="1" applyBorder="1" applyAlignment="1">
      <alignment vertical="top" wrapText="1"/>
    </xf>
    <xf numFmtId="0" fontId="2" fillId="34" borderId="22" xfId="0" applyFont="1" applyFill="1" applyBorder="1" applyAlignment="1">
      <alignment horizontal="center"/>
    </xf>
    <xf numFmtId="0" fontId="7" fillId="0" borderId="0" xfId="0" applyFont="1" applyFill="1" applyBorder="1" applyAlignment="1">
      <alignment/>
    </xf>
    <xf numFmtId="0" fontId="0" fillId="0" borderId="0" xfId="0" applyBorder="1" applyAlignment="1">
      <alignment/>
    </xf>
    <xf numFmtId="0" fontId="0" fillId="0" borderId="0" xfId="0" applyFill="1" applyBorder="1" applyAlignment="1">
      <alignment/>
    </xf>
    <xf numFmtId="0" fontId="0" fillId="0" borderId="0" xfId="0" applyFont="1" applyBorder="1" applyAlignment="1">
      <alignment horizontal="left" vertical="center" wrapText="1"/>
    </xf>
    <xf numFmtId="14" fontId="0"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3" xfId="0" applyFont="1" applyBorder="1" applyAlignment="1">
      <alignment horizontal="center" vertical="center" wrapText="1"/>
    </xf>
    <xf numFmtId="0" fontId="2" fillId="33" borderId="20" xfId="0" applyFont="1" applyFill="1" applyBorder="1" applyAlignment="1">
      <alignment horizontal="right" vertical="top" wrapText="1"/>
    </xf>
    <xf numFmtId="0" fontId="0" fillId="0" borderId="11" xfId="0" applyBorder="1" applyAlignment="1">
      <alignment horizontal="center" vertical="center"/>
    </xf>
    <xf numFmtId="0" fontId="0" fillId="0" borderId="11" xfId="0" applyBorder="1" applyAlignment="1">
      <alignment/>
    </xf>
    <xf numFmtId="0" fontId="0" fillId="0" borderId="11" xfId="0" applyFont="1" applyBorder="1" applyAlignment="1">
      <alignment horizontal="center" vertical="center"/>
    </xf>
    <xf numFmtId="0" fontId="0" fillId="0" borderId="18" xfId="0" applyFont="1" applyBorder="1" applyAlignment="1">
      <alignment horizontal="center" vertical="top" wrapText="1"/>
    </xf>
    <xf numFmtId="0" fontId="0" fillId="33" borderId="23" xfId="0" applyFont="1" applyFill="1" applyBorder="1" applyAlignment="1">
      <alignment horizontal="justify" vertical="top" wrapText="1"/>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xf numFmtId="0" fontId="0" fillId="0" borderId="11" xfId="0" applyFill="1" applyBorder="1" applyAlignment="1">
      <alignment horizontal="center" vertical="center" wrapText="1"/>
    </xf>
    <xf numFmtId="0" fontId="0" fillId="0" borderId="11" xfId="0" applyFont="1" applyBorder="1" applyAlignment="1">
      <alignment horizontal="justify" vertical="center" wrapText="1"/>
    </xf>
    <xf numFmtId="0" fontId="2" fillId="0" borderId="11" xfId="0" applyFont="1" applyBorder="1" applyAlignment="1">
      <alignment horizontal="justify" vertical="center" wrapText="1"/>
    </xf>
    <xf numFmtId="0" fontId="0" fillId="0" borderId="23" xfId="0" applyFont="1" applyFill="1" applyBorder="1" applyAlignment="1">
      <alignment horizontal="center" vertical="center" wrapText="1"/>
    </xf>
    <xf numFmtId="0" fontId="0" fillId="0" borderId="11" xfId="0" applyFill="1" applyBorder="1" applyAlignment="1">
      <alignment horizontal="center" vertical="center"/>
    </xf>
    <xf numFmtId="0" fontId="2" fillId="33" borderId="16" xfId="0" applyFont="1" applyFill="1" applyBorder="1" applyAlignment="1">
      <alignment horizontal="left" vertical="top" wrapText="1"/>
    </xf>
    <xf numFmtId="0" fontId="0" fillId="33" borderId="26" xfId="0" applyFont="1" applyFill="1" applyBorder="1" applyAlignment="1">
      <alignment horizontal="left" vertical="top" wrapText="1"/>
    </xf>
    <xf numFmtId="0" fontId="0" fillId="0" borderId="23" xfId="0" applyFont="1" applyBorder="1" applyAlignment="1">
      <alignment horizontal="center" vertical="top" wrapText="1"/>
    </xf>
    <xf numFmtId="0" fontId="0" fillId="0" borderId="11" xfId="0" applyBorder="1" applyAlignment="1">
      <alignment horizontal="left" wrapText="1"/>
    </xf>
    <xf numFmtId="0" fontId="0" fillId="33" borderId="18" xfId="0" applyFont="1" applyFill="1" applyBorder="1" applyAlignment="1">
      <alignment horizontal="left" vertical="top" wrapText="1"/>
    </xf>
    <xf numFmtId="0" fontId="0" fillId="0" borderId="12" xfId="0" applyFont="1" applyBorder="1" applyAlignment="1">
      <alignment horizontal="justify" vertical="center" wrapText="1"/>
    </xf>
    <xf numFmtId="14" fontId="0" fillId="0" borderId="12" xfId="0" applyNumberFormat="1" applyFont="1" applyFill="1" applyBorder="1" applyAlignment="1">
      <alignment horizontal="center" vertical="center" wrapText="1"/>
    </xf>
    <xf numFmtId="14" fontId="2" fillId="0" borderId="12" xfId="0" applyNumberFormat="1" applyFont="1" applyFill="1" applyBorder="1" applyAlignment="1">
      <alignment horizontal="left" vertical="center" wrapText="1"/>
    </xf>
    <xf numFmtId="0" fontId="0" fillId="0" borderId="12" xfId="0" applyFont="1" applyFill="1" applyBorder="1" applyAlignment="1">
      <alignment horizontal="center" vertical="center" wrapText="1"/>
    </xf>
    <xf numFmtId="178" fontId="0" fillId="0" borderId="11" xfId="0" applyNumberFormat="1" applyBorder="1" applyAlignment="1">
      <alignment horizontal="center" vertical="center" wrapText="1"/>
    </xf>
    <xf numFmtId="0" fontId="2" fillId="33" borderId="27" xfId="0" applyFont="1" applyFill="1" applyBorder="1" applyAlignment="1">
      <alignment horizontal="right" vertical="top" wrapText="1"/>
    </xf>
    <xf numFmtId="0" fontId="2" fillId="0" borderId="21" xfId="0" applyFont="1" applyBorder="1" applyAlignment="1">
      <alignment horizontal="center" vertical="top" wrapText="1"/>
    </xf>
    <xf numFmtId="0" fontId="2" fillId="33" borderId="28" xfId="0" applyFont="1" applyFill="1" applyBorder="1" applyAlignment="1">
      <alignment horizontal="center" vertical="center" wrapText="1"/>
    </xf>
    <xf numFmtId="0" fontId="2" fillId="0" borderId="23" xfId="0" applyFont="1" applyBorder="1" applyAlignment="1">
      <alignment horizontal="center" vertical="center" wrapText="1"/>
    </xf>
    <xf numFmtId="0" fontId="0" fillId="33" borderId="17" xfId="0" applyFont="1" applyFill="1" applyBorder="1" applyAlignment="1">
      <alignment vertical="top" wrapText="1"/>
    </xf>
    <xf numFmtId="0" fontId="0" fillId="0" borderId="11" xfId="0" applyFont="1" applyBorder="1" applyAlignment="1">
      <alignment horizontal="justify" vertical="center" wrapText="1"/>
    </xf>
    <xf numFmtId="179" fontId="0" fillId="0" borderId="11" xfId="0" applyNumberFormat="1" applyFont="1" applyFill="1" applyBorder="1" applyAlignment="1">
      <alignment horizontal="center" vertical="center"/>
    </xf>
    <xf numFmtId="0" fontId="0" fillId="0" borderId="21" xfId="0" applyFont="1" applyBorder="1" applyAlignment="1">
      <alignment horizontal="center" vertical="top" wrapText="1"/>
    </xf>
    <xf numFmtId="0" fontId="0" fillId="0" borderId="12" xfId="0" applyFont="1" applyFill="1" applyBorder="1" applyAlignment="1">
      <alignment horizontal="center" vertical="center" wrapText="1"/>
    </xf>
    <xf numFmtId="0" fontId="0" fillId="33" borderId="17" xfId="0" applyFont="1" applyFill="1" applyBorder="1" applyAlignment="1">
      <alignment horizontal="justify" vertical="top" wrapText="1"/>
    </xf>
    <xf numFmtId="14" fontId="0" fillId="0" borderId="11" xfId="0" applyNumberFormat="1" applyFont="1" applyFill="1" applyBorder="1" applyAlignment="1">
      <alignment horizontal="center" vertical="center"/>
    </xf>
    <xf numFmtId="179" fontId="0" fillId="0" borderId="11" xfId="0" applyNumberFormat="1" applyFont="1" applyBorder="1" applyAlignment="1">
      <alignment horizontal="center" vertical="center"/>
    </xf>
    <xf numFmtId="0" fontId="2" fillId="0" borderId="21" xfId="0" applyFont="1" applyBorder="1" applyAlignment="1">
      <alignment horizontal="center" vertical="center" wrapText="1"/>
    </xf>
    <xf numFmtId="14" fontId="0" fillId="0" borderId="11" xfId="0" applyNumberFormat="1" applyFont="1" applyFill="1" applyBorder="1" applyAlignment="1">
      <alignment horizontal="center" vertical="center" wrapText="1"/>
    </xf>
    <xf numFmtId="179" fontId="0" fillId="0" borderId="11" xfId="0" applyNumberFormat="1" applyBorder="1" applyAlignment="1">
      <alignment horizontal="center" vertical="center"/>
    </xf>
    <xf numFmtId="0" fontId="0" fillId="33" borderId="14" xfId="0" applyFont="1" applyFill="1" applyBorder="1" applyAlignment="1">
      <alignment vertical="top" wrapText="1"/>
    </xf>
    <xf numFmtId="0" fontId="0" fillId="33" borderId="13" xfId="0" applyFont="1" applyFill="1" applyBorder="1" applyAlignment="1">
      <alignment horizontal="justify" vertical="top" wrapText="1"/>
    </xf>
    <xf numFmtId="14" fontId="2" fillId="0" borderId="11" xfId="0" applyNumberFormat="1" applyFont="1" applyFill="1" applyBorder="1" applyAlignment="1">
      <alignment horizontal="center" vertical="center"/>
    </xf>
    <xf numFmtId="0" fontId="0" fillId="0" borderId="19" xfId="0" applyFont="1" applyBorder="1" applyAlignment="1">
      <alignment horizontal="center" vertical="top" wrapText="1"/>
    </xf>
    <xf numFmtId="0" fontId="0" fillId="33" borderId="29" xfId="0" applyFont="1" applyFill="1" applyBorder="1" applyAlignment="1">
      <alignment horizontal="left" vertical="top" wrapText="1"/>
    </xf>
    <xf numFmtId="0" fontId="2" fillId="0" borderId="24" xfId="0" applyFont="1" applyBorder="1" applyAlignment="1">
      <alignment horizontal="center" vertical="center" wrapText="1"/>
    </xf>
    <xf numFmtId="0" fontId="0" fillId="33" borderId="14" xfId="0" applyFont="1" applyFill="1" applyBorder="1" applyAlignment="1">
      <alignment horizontal="justify" vertical="top" wrapText="1"/>
    </xf>
    <xf numFmtId="0" fontId="0" fillId="33" borderId="13" xfId="0" applyFont="1" applyFill="1" applyBorder="1" applyAlignment="1">
      <alignment horizontal="justify" vertical="top"/>
    </xf>
    <xf numFmtId="14" fontId="0" fillId="0" borderId="11" xfId="0" applyNumberFormat="1" applyFont="1" applyFill="1" applyBorder="1" applyAlignment="1">
      <alignment horizontal="center" vertical="center" wrapText="1"/>
    </xf>
    <xf numFmtId="179" fontId="0" fillId="0" borderId="11" xfId="0" applyNumberFormat="1" applyFont="1" applyFill="1" applyBorder="1" applyAlignment="1">
      <alignment horizontal="center" vertical="center" wrapText="1"/>
    </xf>
    <xf numFmtId="0" fontId="0" fillId="0" borderId="14" xfId="0" applyFont="1" applyBorder="1" applyAlignment="1">
      <alignment horizontal="justify" vertical="center" wrapText="1"/>
    </xf>
    <xf numFmtId="0" fontId="0" fillId="33" borderId="17" xfId="0" applyFont="1" applyFill="1" applyBorder="1" applyAlignment="1">
      <alignment horizontal="left" vertical="top" wrapText="1"/>
    </xf>
    <xf numFmtId="0" fontId="0" fillId="0" borderId="30" xfId="0" applyFont="1" applyBorder="1" applyAlignment="1">
      <alignment horizontal="center" vertical="center" wrapText="1"/>
    </xf>
    <xf numFmtId="14" fontId="0" fillId="0" borderId="12" xfId="0" applyNumberFormat="1" applyFont="1" applyFill="1" applyBorder="1" applyAlignment="1">
      <alignment horizontal="center" vertical="center" wrapText="1"/>
    </xf>
    <xf numFmtId="14" fontId="0" fillId="0" borderId="12"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0" fontId="0" fillId="0" borderId="24" xfId="0" applyFont="1" applyBorder="1" applyAlignment="1">
      <alignment horizontal="center" vertical="center" wrapText="1"/>
    </xf>
    <xf numFmtId="14" fontId="0"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33" borderId="31" xfId="0" applyFont="1" applyFill="1" applyBorder="1" applyAlignment="1">
      <alignment horizontal="left" vertical="top" wrapText="1"/>
    </xf>
    <xf numFmtId="0" fontId="0" fillId="0" borderId="24" xfId="0" applyFont="1" applyBorder="1" applyAlignment="1">
      <alignment horizontal="center" vertical="center" wrapText="1"/>
    </xf>
    <xf numFmtId="0" fontId="0" fillId="35" borderId="11" xfId="0" applyFont="1" applyFill="1" applyBorder="1" applyAlignment="1">
      <alignment horizontal="center" vertical="center" wrapText="1"/>
    </xf>
    <xf numFmtId="14" fontId="0" fillId="35" borderId="11" xfId="0" applyNumberFormat="1" applyFill="1" applyBorder="1" applyAlignment="1">
      <alignment horizontal="center" vertical="center"/>
    </xf>
    <xf numFmtId="0" fontId="2" fillId="35" borderId="11" xfId="0" applyFont="1" applyFill="1" applyBorder="1" applyAlignment="1">
      <alignment horizontal="justify" vertical="center" wrapText="1"/>
    </xf>
    <xf numFmtId="0" fontId="0" fillId="35" borderId="11" xfId="0" applyFill="1" applyBorder="1" applyAlignment="1">
      <alignment/>
    </xf>
    <xf numFmtId="0" fontId="0" fillId="35" borderId="11" xfId="0" applyFont="1" applyFill="1" applyBorder="1" applyAlignment="1">
      <alignment horizontal="justify" vertical="center" wrapText="1"/>
    </xf>
    <xf numFmtId="179" fontId="0" fillId="35" borderId="11" xfId="0" applyNumberFormat="1" applyFont="1" applyFill="1" applyBorder="1" applyAlignment="1">
      <alignment horizontal="center" vertical="center"/>
    </xf>
    <xf numFmtId="0" fontId="0" fillId="35" borderId="11" xfId="0" applyFont="1" applyFill="1" applyBorder="1" applyAlignment="1">
      <alignment/>
    </xf>
    <xf numFmtId="0" fontId="2" fillId="33" borderId="32" xfId="0" applyFont="1" applyFill="1" applyBorder="1" applyAlignment="1">
      <alignment horizontal="right" vertical="top" wrapText="1"/>
    </xf>
    <xf numFmtId="0" fontId="0" fillId="0" borderId="10" xfId="0" applyFont="1" applyBorder="1" applyAlignment="1">
      <alignment horizontal="center" vertical="center" wrapText="1"/>
    </xf>
    <xf numFmtId="0" fontId="0" fillId="33" borderId="10" xfId="0" applyFont="1" applyFill="1" applyBorder="1" applyAlignment="1">
      <alignment horizontal="justify" vertical="top" wrapText="1"/>
    </xf>
    <xf numFmtId="0" fontId="2" fillId="33" borderId="17" xfId="0" applyFont="1" applyFill="1" applyBorder="1" applyAlignment="1">
      <alignment horizontal="right" vertical="top" wrapText="1"/>
    </xf>
    <xf numFmtId="0" fontId="2" fillId="33" borderId="33" xfId="0" applyFont="1" applyFill="1" applyBorder="1" applyAlignment="1">
      <alignment horizontal="center" vertical="center" wrapText="1"/>
    </xf>
    <xf numFmtId="0" fontId="2" fillId="33" borderId="25" xfId="0" applyFont="1" applyFill="1" applyBorder="1" applyAlignment="1">
      <alignment horizontal="center" vertical="center" wrapText="1"/>
    </xf>
    <xf numFmtId="14" fontId="0" fillId="0" borderId="11" xfId="0" applyNumberFormat="1" applyBorder="1" applyAlignment="1">
      <alignment horizontal="center" vertical="center"/>
    </xf>
    <xf numFmtId="0" fontId="0" fillId="0" borderId="11" xfId="0" applyFont="1" applyBorder="1" applyAlignment="1">
      <alignment horizontal="left" vertical="center" wrapText="1"/>
    </xf>
    <xf numFmtId="0" fontId="0" fillId="0" borderId="18" xfId="0" applyFont="1" applyBorder="1" applyAlignment="1">
      <alignment horizontal="center" vertical="top" wrapText="1"/>
    </xf>
    <xf numFmtId="0" fontId="0" fillId="0" borderId="12" xfId="0" applyFill="1" applyBorder="1" applyAlignment="1">
      <alignment horizontal="center" vertical="center" wrapText="1"/>
    </xf>
    <xf numFmtId="0" fontId="2" fillId="0" borderId="11" xfId="0" applyFont="1" applyBorder="1" applyAlignment="1">
      <alignment horizontal="left" vertical="center"/>
    </xf>
    <xf numFmtId="0" fontId="0" fillId="0" borderId="11" xfId="0" applyFont="1" applyBorder="1" applyAlignment="1">
      <alignment wrapText="1"/>
    </xf>
    <xf numFmtId="179" fontId="0" fillId="0" borderId="11" xfId="0" applyNumberFormat="1" applyFont="1" applyBorder="1" applyAlignment="1">
      <alignment horizontal="center" vertical="center" wrapText="1"/>
    </xf>
    <xf numFmtId="0" fontId="0" fillId="0" borderId="11" xfId="0" applyBorder="1" applyAlignment="1">
      <alignment horizontal="left" vertical="center" wrapText="1"/>
    </xf>
    <xf numFmtId="0" fontId="0" fillId="33" borderId="13" xfId="0" applyFont="1" applyFill="1" applyBorder="1" applyAlignment="1">
      <alignment horizontal="justify" vertical="top"/>
    </xf>
    <xf numFmtId="0" fontId="0" fillId="0" borderId="0" xfId="0" applyFont="1" applyFill="1" applyBorder="1" applyAlignment="1">
      <alignment horizontal="center" vertical="center" wrapText="1"/>
    </xf>
    <xf numFmtId="0" fontId="0" fillId="0" borderId="21" xfId="0" applyFont="1" applyBorder="1" applyAlignment="1">
      <alignment horizontal="center" vertical="top" wrapText="1"/>
    </xf>
    <xf numFmtId="0" fontId="2" fillId="0" borderId="11" xfId="0" applyFont="1" applyFill="1" applyBorder="1" applyAlignment="1">
      <alignment horizontal="left" vertical="center"/>
    </xf>
    <xf numFmtId="0" fontId="0" fillId="0" borderId="11" xfId="0" applyBorder="1" applyAlignment="1">
      <alignment vertical="center"/>
    </xf>
    <xf numFmtId="0" fontId="2" fillId="33" borderId="10" xfId="0" applyFont="1" applyFill="1" applyBorder="1" applyAlignment="1">
      <alignment horizontal="right" vertical="top" wrapText="1"/>
    </xf>
    <xf numFmtId="0" fontId="2" fillId="0" borderId="10" xfId="0" applyFont="1" applyBorder="1" applyAlignment="1">
      <alignment horizontal="center" vertical="top" wrapText="1"/>
    </xf>
    <xf numFmtId="0" fontId="0" fillId="33" borderId="10" xfId="0" applyFont="1" applyFill="1" applyBorder="1" applyAlignment="1">
      <alignment horizontal="left" vertical="top" wrapText="1"/>
    </xf>
    <xf numFmtId="0" fontId="0" fillId="0" borderId="10" xfId="0" applyFont="1" applyBorder="1" applyAlignment="1">
      <alignment horizontal="center" vertical="top" wrapText="1"/>
    </xf>
    <xf numFmtId="0" fontId="0" fillId="33" borderId="17" xfId="0" applyFont="1" applyFill="1" applyBorder="1" applyAlignment="1">
      <alignment horizontal="right" vertical="top" wrapText="1"/>
    </xf>
    <xf numFmtId="179" fontId="0" fillId="0" borderId="11" xfId="0" applyNumberFormat="1" applyFont="1" applyFill="1" applyBorder="1" applyAlignment="1">
      <alignment horizontal="center" vertical="center" wrapText="1"/>
    </xf>
    <xf numFmtId="0" fontId="0" fillId="0" borderId="34" xfId="0" applyFont="1" applyBorder="1" applyAlignment="1">
      <alignment horizontal="left" vertical="center"/>
    </xf>
    <xf numFmtId="14" fontId="0" fillId="0" borderId="11" xfId="0" applyNumberFormat="1" applyFont="1" applyBorder="1" applyAlignment="1">
      <alignment horizontal="center" vertical="center"/>
    </xf>
    <xf numFmtId="0" fontId="0" fillId="0" borderId="11" xfId="0" applyFont="1" applyBorder="1" applyAlignment="1">
      <alignment vertical="center"/>
    </xf>
    <xf numFmtId="0" fontId="0" fillId="0" borderId="11" xfId="0" applyFont="1" applyFill="1" applyBorder="1" applyAlignment="1">
      <alignment horizontal="center" vertical="center" wrapText="1"/>
    </xf>
    <xf numFmtId="0" fontId="8" fillId="0" borderId="11" xfId="0" applyFont="1" applyBorder="1" applyAlignment="1">
      <alignment horizontal="left" vertical="center"/>
    </xf>
    <xf numFmtId="0" fontId="0" fillId="35" borderId="17" xfId="0" applyFont="1" applyFill="1" applyBorder="1" applyAlignment="1">
      <alignment horizontal="justify" vertical="top" wrapText="1"/>
    </xf>
    <xf numFmtId="0" fontId="0" fillId="35" borderId="17" xfId="0" applyFont="1" applyFill="1" applyBorder="1" applyAlignment="1">
      <alignment horizontal="justify" vertical="top" wrapText="1"/>
    </xf>
    <xf numFmtId="14" fontId="0" fillId="0" borderId="11" xfId="0" applyNumberFormat="1" applyFont="1" applyFill="1" applyBorder="1" applyAlignment="1">
      <alignment horizontal="center" vertical="center" wrapText="1"/>
    </xf>
    <xf numFmtId="0" fontId="0" fillId="0" borderId="11" xfId="0" applyFont="1" applyBorder="1" applyAlignment="1">
      <alignment wrapText="1"/>
    </xf>
    <xf numFmtId="0" fontId="0" fillId="0" borderId="11" xfId="0" applyFont="1" applyFill="1" applyBorder="1" applyAlignment="1">
      <alignment horizontal="center" vertical="center" wrapText="1"/>
    </xf>
    <xf numFmtId="179" fontId="0" fillId="0" borderId="11" xfId="0" applyNumberFormat="1" applyFont="1" applyBorder="1" applyAlignment="1">
      <alignment horizontal="center" vertical="center"/>
    </xf>
    <xf numFmtId="0" fontId="0" fillId="35" borderId="14" xfId="0" applyFont="1" applyFill="1" applyBorder="1" applyAlignment="1">
      <alignment horizontal="justify" vertical="top" wrapText="1"/>
    </xf>
    <xf numFmtId="0" fontId="0" fillId="35" borderId="13" xfId="0" applyFont="1" applyFill="1" applyBorder="1" applyAlignment="1">
      <alignment horizontal="justify" vertical="top" wrapText="1"/>
    </xf>
    <xf numFmtId="0" fontId="2" fillId="0" borderId="11" xfId="0" applyFont="1" applyBorder="1" applyAlignment="1">
      <alignment vertical="center"/>
    </xf>
    <xf numFmtId="0" fontId="2" fillId="0" borderId="12" xfId="0" applyFont="1" applyBorder="1" applyAlignment="1">
      <alignment horizontal="justify" vertical="center" wrapText="1"/>
    </xf>
    <xf numFmtId="0" fontId="0" fillId="0" borderId="12" xfId="0" applyFill="1" applyBorder="1" applyAlignment="1">
      <alignment horizontal="center" vertical="center"/>
    </xf>
    <xf numFmtId="0" fontId="0" fillId="0" borderId="11" xfId="0" applyFont="1" applyBorder="1" applyAlignment="1">
      <alignment vertical="center" wrapText="1"/>
    </xf>
    <xf numFmtId="0" fontId="0" fillId="0" borderId="12" xfId="0" applyFont="1" applyBorder="1" applyAlignment="1">
      <alignment horizontal="justify" vertical="center" wrapText="1"/>
    </xf>
    <xf numFmtId="0" fontId="0" fillId="0" borderId="12" xfId="0" applyBorder="1" applyAlignment="1">
      <alignment horizontal="left" vertical="center" wrapText="1"/>
    </xf>
    <xf numFmtId="14" fontId="0" fillId="0" borderId="12" xfId="0" applyNumberForma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5" xfId="0" applyFill="1" applyBorder="1" applyAlignment="1">
      <alignment horizontal="center" vertical="center" wrapText="1"/>
    </xf>
    <xf numFmtId="179" fontId="0" fillId="0" borderId="11" xfId="0" applyNumberFormat="1" applyBorder="1" applyAlignment="1">
      <alignment/>
    </xf>
    <xf numFmtId="0" fontId="0" fillId="0" borderId="11" xfId="0" applyFont="1" applyFill="1" applyBorder="1" applyAlignment="1">
      <alignment horizontal="justify" vertical="center" wrapText="1"/>
    </xf>
    <xf numFmtId="0" fontId="0" fillId="33" borderId="10" xfId="0" applyFont="1" applyFill="1" applyBorder="1" applyAlignment="1">
      <alignment horizontal="right" vertical="top" wrapText="1"/>
    </xf>
    <xf numFmtId="0" fontId="0" fillId="0" borderId="10" xfId="0" applyBorder="1" applyAlignment="1">
      <alignment/>
    </xf>
    <xf numFmtId="0" fontId="0" fillId="0" borderId="11" xfId="0" applyBorder="1" applyAlignment="1">
      <alignment vertical="center" wrapText="1"/>
    </xf>
    <xf numFmtId="0" fontId="0" fillId="0" borderId="34" xfId="0" applyBorder="1" applyAlignment="1">
      <alignment horizontal="justify" vertical="center" wrapText="1"/>
    </xf>
    <xf numFmtId="0" fontId="0" fillId="33" borderId="36" xfId="0" applyFont="1" applyFill="1" applyBorder="1" applyAlignment="1">
      <alignment vertical="top" wrapText="1"/>
    </xf>
    <xf numFmtId="0" fontId="0" fillId="33" borderId="37" xfId="0" applyFont="1" applyFill="1" applyBorder="1" applyAlignment="1">
      <alignment vertical="top" wrapText="1"/>
    </xf>
    <xf numFmtId="0" fontId="2" fillId="33" borderId="38" xfId="0" applyFont="1" applyFill="1" applyBorder="1" applyAlignment="1">
      <alignment horizontal="center" vertical="center" wrapText="1"/>
    </xf>
    <xf numFmtId="0" fontId="0" fillId="33" borderId="34" xfId="0" applyFont="1" applyFill="1" applyBorder="1" applyAlignment="1">
      <alignment horizontal="justify" vertical="top" wrapText="1"/>
    </xf>
    <xf numFmtId="0" fontId="0" fillId="0" borderId="39" xfId="0" applyFont="1" applyBorder="1" applyAlignment="1">
      <alignment horizontal="justify" vertical="top" wrapText="1"/>
    </xf>
    <xf numFmtId="0" fontId="0" fillId="33" borderId="20" xfId="0" applyFont="1" applyFill="1" applyBorder="1" applyAlignment="1">
      <alignment horizontal="justify" vertical="top" wrapText="1"/>
    </xf>
    <xf numFmtId="0" fontId="2" fillId="0" borderId="11" xfId="0" applyFont="1" applyBorder="1" applyAlignment="1">
      <alignment vertical="center" wrapText="1"/>
    </xf>
    <xf numFmtId="0" fontId="0" fillId="35" borderId="11" xfId="0"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33" borderId="32" xfId="0" applyFont="1" applyFill="1" applyBorder="1" applyAlignment="1">
      <alignment horizontal="left" vertical="top" wrapText="1"/>
    </xf>
    <xf numFmtId="0" fontId="0" fillId="0" borderId="23" xfId="0" applyFont="1" applyBorder="1" applyAlignment="1">
      <alignment horizontal="center" vertical="top" wrapText="1"/>
    </xf>
    <xf numFmtId="0" fontId="0" fillId="0" borderId="11" xfId="0" applyBorder="1" applyAlignment="1" applyProtection="1">
      <alignment horizontal="center" vertical="center"/>
      <protection locked="0"/>
    </xf>
    <xf numFmtId="14" fontId="0" fillId="0" borderId="11" xfId="0" applyNumberFormat="1" applyBorder="1" applyAlignment="1" applyProtection="1">
      <alignment horizontal="center" vertical="center"/>
      <protection locked="0"/>
    </xf>
    <xf numFmtId="0" fontId="0" fillId="0" borderId="11" xfId="0" applyBorder="1" applyAlignment="1" applyProtection="1">
      <alignment wrapText="1"/>
      <protection locked="0"/>
    </xf>
    <xf numFmtId="0" fontId="2" fillId="0" borderId="11" xfId="0" applyFont="1" applyBorder="1" applyAlignment="1" applyProtection="1">
      <alignment horizontal="left" vertical="center"/>
      <protection locked="0"/>
    </xf>
    <xf numFmtId="0" fontId="0" fillId="0" borderId="11" xfId="0" applyBorder="1" applyAlignment="1" applyProtection="1">
      <alignment horizontal="center" vertical="center" wrapText="1"/>
      <protection locked="0"/>
    </xf>
    <xf numFmtId="0" fontId="0" fillId="0" borderId="17" xfId="0" applyFont="1" applyBorder="1" applyAlignment="1">
      <alignment horizontal="justify" vertical="center" wrapText="1"/>
    </xf>
    <xf numFmtId="0" fontId="0" fillId="33" borderId="17" xfId="0" applyFont="1" applyFill="1" applyBorder="1" applyAlignment="1">
      <alignment horizontal="left" vertical="center" wrapText="1"/>
    </xf>
    <xf numFmtId="0" fontId="0" fillId="0" borderId="21" xfId="0" applyFont="1" applyBorder="1" applyAlignment="1">
      <alignment horizontal="center" vertical="center" wrapText="1"/>
    </xf>
    <xf numFmtId="0" fontId="0" fillId="0" borderId="19" xfId="0" applyFont="1" applyBorder="1" applyAlignment="1">
      <alignment horizontal="center" vertical="top" wrapText="1"/>
    </xf>
    <xf numFmtId="0" fontId="0" fillId="0" borderId="22" xfId="0" applyFont="1" applyFill="1" applyBorder="1" applyAlignment="1">
      <alignment horizontal="center" vertical="center" wrapText="1"/>
    </xf>
    <xf numFmtId="0" fontId="2" fillId="0" borderId="11" xfId="0" applyFont="1" applyBorder="1" applyAlignment="1">
      <alignment horizontal="center" vertical="top" wrapText="1"/>
    </xf>
    <xf numFmtId="0" fontId="0" fillId="0" borderId="22" xfId="0" applyBorder="1" applyAlignment="1">
      <alignment horizontal="center" vertical="center"/>
    </xf>
    <xf numFmtId="14" fontId="0" fillId="0" borderId="11" xfId="0" applyNumberFormat="1" applyBorder="1" applyAlignment="1" applyProtection="1">
      <alignment horizontal="center" vertical="center" wrapText="1"/>
      <protection locked="0"/>
    </xf>
    <xf numFmtId="0" fontId="0" fillId="0" borderId="11" xfId="0" applyBorder="1" applyAlignment="1" applyProtection="1">
      <alignment vertical="center" wrapText="1"/>
      <protection locked="0"/>
    </xf>
    <xf numFmtId="0" fontId="2" fillId="0" borderId="0" xfId="0" applyFont="1" applyAlignment="1" applyProtection="1">
      <alignment horizontal="left" vertical="center" wrapText="1"/>
      <protection locked="0"/>
    </xf>
    <xf numFmtId="0" fontId="0" fillId="0" borderId="0" xfId="0" applyBorder="1" applyAlignment="1">
      <alignment horizontal="center" vertical="center"/>
    </xf>
    <xf numFmtId="186" fontId="0" fillId="0" borderId="0" xfId="0" applyNumberFormat="1" applyBorder="1" applyAlignment="1">
      <alignment vertical="center"/>
    </xf>
    <xf numFmtId="0" fontId="0" fillId="0" borderId="11" xfId="0" applyFont="1" applyFill="1" applyBorder="1" applyAlignment="1">
      <alignment/>
    </xf>
    <xf numFmtId="0" fontId="0" fillId="0" borderId="0" xfId="0" applyFont="1" applyBorder="1" applyAlignment="1">
      <alignment horizontal="left" vertical="center" wrapText="1"/>
    </xf>
    <xf numFmtId="0" fontId="0" fillId="0" borderId="11" xfId="0" applyFont="1" applyBorder="1" applyAlignment="1">
      <alignment horizontal="left" vertical="center"/>
    </xf>
    <xf numFmtId="14"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179" fontId="0" fillId="0" borderId="11" xfId="0" applyNumberFormat="1" applyFont="1" applyFill="1" applyBorder="1" applyAlignment="1">
      <alignment horizontal="center" vertical="center"/>
    </xf>
    <xf numFmtId="14" fontId="0" fillId="0" borderId="11" xfId="0" applyNumberFormat="1" applyFont="1" applyFill="1" applyBorder="1" applyAlignment="1">
      <alignment horizontal="center" vertical="center" wrapText="1"/>
    </xf>
    <xf numFmtId="0" fontId="0" fillId="0" borderId="0" xfId="0" applyFont="1" applyBorder="1" applyAlignment="1">
      <alignment horizontal="justify" vertical="center" wrapText="1"/>
    </xf>
    <xf numFmtId="0" fontId="0" fillId="0" borderId="22" xfId="0" applyFont="1" applyBorder="1" applyAlignment="1">
      <alignment vertical="center"/>
    </xf>
    <xf numFmtId="0" fontId="0" fillId="0" borderId="22" xfId="0" applyBorder="1" applyAlignment="1">
      <alignment/>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14" fontId="0" fillId="0" borderId="0" xfId="0" applyNumberFormat="1" applyBorder="1" applyAlignment="1">
      <alignment horizontal="center" vertical="center"/>
    </xf>
    <xf numFmtId="0" fontId="2" fillId="0" borderId="0" xfId="0" applyFont="1" applyBorder="1" applyAlignment="1">
      <alignment vertical="center"/>
    </xf>
    <xf numFmtId="179" fontId="0" fillId="0" borderId="0" xfId="0" applyNumberFormat="1" applyBorder="1" applyAlignment="1">
      <alignment/>
    </xf>
    <xf numFmtId="0" fontId="0" fillId="0" borderId="0" xfId="0" applyAlignment="1" applyProtection="1">
      <alignment horizontal="center" vertical="center" wrapText="1"/>
      <protection locked="0"/>
    </xf>
    <xf numFmtId="0" fontId="0" fillId="0" borderId="0" xfId="0" applyFont="1" applyBorder="1" applyAlignment="1">
      <alignment horizontal="left" vertical="center"/>
    </xf>
    <xf numFmtId="0" fontId="0" fillId="0" borderId="0" xfId="0" applyFont="1" applyBorder="1" applyAlignment="1">
      <alignment vertical="center" wrapText="1"/>
    </xf>
    <xf numFmtId="14" fontId="0" fillId="0" borderId="0" xfId="0" applyNumberFormat="1" applyBorder="1" applyAlignment="1" applyProtection="1">
      <alignment horizontal="center" vertical="center"/>
      <protection locked="0"/>
    </xf>
    <xf numFmtId="14" fontId="0" fillId="35" borderId="11" xfId="0" applyNumberFormat="1" applyFont="1" applyFill="1" applyBorder="1" applyAlignment="1">
      <alignment horizontal="center" vertical="center"/>
    </xf>
    <xf numFmtId="0" fontId="2" fillId="33" borderId="21"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2" fillId="33" borderId="33" xfId="0" applyFont="1" applyFill="1" applyBorder="1" applyAlignment="1">
      <alignment horizontal="center" vertical="center" wrapText="1"/>
    </xf>
    <xf numFmtId="0" fontId="2" fillId="33" borderId="21"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11" xfId="0" applyFont="1" applyFill="1" applyBorder="1" applyAlignment="1">
      <alignment horizontal="center" vertical="center" wrapTex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Border="1" applyAlignment="1">
      <alignment horizontal="center" vertical="center"/>
    </xf>
    <xf numFmtId="0" fontId="3" fillId="0" borderId="38" xfId="0" applyFont="1" applyBorder="1" applyAlignment="1">
      <alignment horizontal="center" vertical="center"/>
    </xf>
    <xf numFmtId="0" fontId="0" fillId="0" borderId="25" xfId="0" applyBorder="1" applyAlignment="1">
      <alignment horizontal="center" vertical="center" wrapText="1"/>
    </xf>
    <xf numFmtId="0" fontId="0" fillId="0" borderId="21" xfId="0" applyBorder="1" applyAlignment="1">
      <alignment horizontal="center" vertical="center" wrapText="1"/>
    </xf>
    <xf numFmtId="0" fontId="2" fillId="0" borderId="21" xfId="0" applyFont="1" applyBorder="1" applyAlignment="1">
      <alignment horizontal="center" vertical="center" wrapText="1"/>
    </xf>
    <xf numFmtId="0" fontId="2" fillId="0" borderId="25" xfId="0" applyFont="1" applyBorder="1" applyAlignment="1">
      <alignment horizontal="center" vertical="center" wrapText="1"/>
    </xf>
    <xf numFmtId="0" fontId="5" fillId="33" borderId="41" xfId="0" applyFont="1" applyFill="1" applyBorder="1" applyAlignment="1">
      <alignment horizontal="left" vertical="center" wrapText="1"/>
    </xf>
    <xf numFmtId="0" fontId="6" fillId="33" borderId="13" xfId="0" applyFont="1" applyFill="1" applyBorder="1" applyAlignment="1">
      <alignment horizontal="center" vertical="center"/>
    </xf>
    <xf numFmtId="0" fontId="6" fillId="33" borderId="0" xfId="0" applyFont="1" applyFill="1" applyAlignment="1">
      <alignment horizontal="center"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6">
    <dxf>
      <font>
        <b/>
        <i val="0"/>
      </font>
      <fill>
        <patternFill>
          <bgColor rgb="FFC00000"/>
        </patternFill>
      </fill>
    </dxf>
    <dxf>
      <font>
        <b/>
        <i val="0"/>
        <color auto="1"/>
      </font>
    </dxf>
    <dxf>
      <font>
        <b/>
        <i val="0"/>
        <color auto="1"/>
      </font>
      <fill>
        <patternFill>
          <bgColor rgb="FFC00000"/>
        </patternFill>
      </fill>
    </dxf>
    <dxf>
      <font>
        <b/>
        <i val="0"/>
        <color rgb="FF00B050"/>
      </font>
    </dxf>
    <dxf>
      <font>
        <b/>
        <i val="0"/>
        <color rgb="FF0070C0"/>
      </font>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0</xdr:col>
      <xdr:colOff>542925</xdr:colOff>
      <xdr:row>1</xdr:row>
      <xdr:rowOff>266700</xdr:rowOff>
    </xdr:to>
    <xdr:pic>
      <xdr:nvPicPr>
        <xdr:cNvPr id="1" name="Picture 2" descr="Brasao_UFSM_Color_300dpi"/>
        <xdr:cNvPicPr preferRelativeResize="1">
          <a:picLocks noChangeAspect="1"/>
        </xdr:cNvPicPr>
      </xdr:nvPicPr>
      <xdr:blipFill>
        <a:blip r:embed="rId1"/>
        <a:stretch>
          <a:fillRect/>
        </a:stretch>
      </xdr:blipFill>
      <xdr:spPr>
        <a:xfrm>
          <a:off x="76200" y="38100"/>
          <a:ext cx="46672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57150</xdr:rowOff>
    </xdr:from>
    <xdr:to>
      <xdr:col>0</xdr:col>
      <xdr:colOff>800100</xdr:colOff>
      <xdr:row>0</xdr:row>
      <xdr:rowOff>847725</xdr:rowOff>
    </xdr:to>
    <xdr:pic>
      <xdr:nvPicPr>
        <xdr:cNvPr id="1" name="Imagem 3" descr="Brasao_UFSM_Color_300dpi.jpg"/>
        <xdr:cNvPicPr preferRelativeResize="1">
          <a:picLocks noChangeAspect="1"/>
        </xdr:cNvPicPr>
      </xdr:nvPicPr>
      <xdr:blipFill>
        <a:blip r:embed="rId1"/>
        <a:stretch>
          <a:fillRect/>
        </a:stretch>
      </xdr:blipFill>
      <xdr:spPr>
        <a:xfrm>
          <a:off x="66675" y="57150"/>
          <a:ext cx="733425" cy="790575"/>
        </a:xfrm>
        <a:prstGeom prst="rect">
          <a:avLst/>
        </a:prstGeom>
        <a:noFill/>
        <a:ln w="9525" cmpd="sng">
          <a:noFill/>
        </a:ln>
      </xdr:spPr>
    </xdr:pic>
    <xdr:clientData/>
  </xdr:twoCellAnchor>
  <xdr:twoCellAnchor>
    <xdr:from>
      <xdr:col>1</xdr:col>
      <xdr:colOff>28575</xdr:colOff>
      <xdr:row>0</xdr:row>
      <xdr:rowOff>95250</xdr:rowOff>
    </xdr:from>
    <xdr:to>
      <xdr:col>2</xdr:col>
      <xdr:colOff>2409825</xdr:colOff>
      <xdr:row>0</xdr:row>
      <xdr:rowOff>790575</xdr:rowOff>
    </xdr:to>
    <xdr:sp>
      <xdr:nvSpPr>
        <xdr:cNvPr id="2" name="CaixaDeTexto 4"/>
        <xdr:cNvSpPr txBox="1">
          <a:spLocks noChangeArrowheads="1"/>
        </xdr:cNvSpPr>
      </xdr:nvSpPr>
      <xdr:spPr>
        <a:xfrm>
          <a:off x="1447800" y="95250"/>
          <a:ext cx="3133725" cy="6953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ZapfHumnst Dm BT"/>
              <a:ea typeface="ZapfHumnst Dm BT"/>
              <a:cs typeface="ZapfHumnst Dm BT"/>
            </a:rPr>
            <a:t>Ministério da Educação
</a:t>
          </a:r>
          <a:r>
            <a:rPr lang="en-US" cap="none" sz="800" b="0" i="0" u="none" baseline="0">
              <a:solidFill>
                <a:srgbClr val="000000"/>
              </a:solidFill>
              <a:latin typeface="ZapfHumnst Dm BT"/>
              <a:ea typeface="ZapfHumnst Dm BT"/>
              <a:cs typeface="ZapfHumnst Dm BT"/>
            </a:rPr>
            <a:t>Universidade Federal de Santa Maria
</a:t>
          </a:r>
          <a:r>
            <a:rPr lang="en-US" cap="none" sz="800" b="0" i="0" u="none" baseline="0">
              <a:solidFill>
                <a:srgbClr val="000000"/>
              </a:solidFill>
              <a:latin typeface="ZapfHumnst Dm BT"/>
              <a:ea typeface="ZapfHumnst Dm BT"/>
              <a:cs typeface="ZapfHumnst Dm BT"/>
            </a:rPr>
            <a:t>Pró-Reitoria de Planejamento
</a:t>
          </a:r>
          <a:r>
            <a:rPr lang="en-US" cap="none" sz="800" b="1" i="0" u="none" baseline="0">
              <a:solidFill>
                <a:srgbClr val="000000"/>
              </a:solidFill>
              <a:latin typeface="ZapfHumnst Dm BT"/>
              <a:ea typeface="ZapfHumnst Dm BT"/>
              <a:cs typeface="ZapfHumnst Dm BT"/>
            </a:rPr>
            <a:t>Coordenadoria de Projetos e Convênios
</a:t>
          </a:r>
        </a:p>
      </xdr:txBody>
    </xdr:sp>
    <xdr:clientData/>
  </xdr:twoCellAnchor>
  <xdr:twoCellAnchor>
    <xdr:from>
      <xdr:col>2</xdr:col>
      <xdr:colOff>2562225</xdr:colOff>
      <xdr:row>0</xdr:row>
      <xdr:rowOff>66675</xdr:rowOff>
    </xdr:from>
    <xdr:to>
      <xdr:col>9</xdr:col>
      <xdr:colOff>219075</xdr:colOff>
      <xdr:row>0</xdr:row>
      <xdr:rowOff>409575</xdr:rowOff>
    </xdr:to>
    <xdr:sp>
      <xdr:nvSpPr>
        <xdr:cNvPr id="3" name="CaixaDeTexto 4"/>
        <xdr:cNvSpPr txBox="1">
          <a:spLocks noChangeArrowheads="1"/>
        </xdr:cNvSpPr>
      </xdr:nvSpPr>
      <xdr:spPr>
        <a:xfrm>
          <a:off x="4733925" y="66675"/>
          <a:ext cx="7553325" cy="342900"/>
        </a:xfrm>
        <a:prstGeom prst="rect">
          <a:avLst/>
        </a:prstGeom>
        <a:solidFill>
          <a:srgbClr val="FFFFFF"/>
        </a:solidFill>
        <a:ln w="9525" cmpd="sng">
          <a:noFill/>
        </a:ln>
      </xdr:spPr>
      <xdr:txBody>
        <a:bodyPr vertOverflow="clip" wrap="square"/>
        <a:p>
          <a:pPr algn="l">
            <a:defRPr/>
          </a:pPr>
          <a:r>
            <a:rPr lang="en-US" cap="none" sz="1050" b="1" i="0" u="none" baseline="0">
              <a:solidFill>
                <a:srgbClr val="000000"/>
              </a:solidFill>
            </a:rPr>
            <a:t>Atualizado em 20/07/2018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3"/>
  </sheetPr>
  <dimension ref="A1:D242"/>
  <sheetViews>
    <sheetView showGridLines="0" view="pageBreakPreview" zoomScale="110" zoomScaleNormal="30" zoomScaleSheetLayoutView="110" zoomScalePageLayoutView="0" workbookViewId="0" topLeftCell="A1">
      <pane ySplit="3" topLeftCell="A34" activePane="bottomLeft" state="frozen"/>
      <selection pane="topLeft" activeCell="A1" sqref="A1"/>
      <selection pane="bottomLeft" activeCell="C44" sqref="C44"/>
    </sheetView>
  </sheetViews>
  <sheetFormatPr defaultColWidth="9.140625" defaultRowHeight="12.75"/>
  <cols>
    <col min="1" max="1" width="14.7109375" style="0" bestFit="1" customWidth="1"/>
    <col min="2" max="2" width="70.7109375" style="0" customWidth="1"/>
    <col min="3" max="3" width="12.8515625" style="0" customWidth="1"/>
    <col min="4" max="4" width="0.13671875" style="0" customWidth="1"/>
    <col min="7" max="7" width="29.28125" style="0" customWidth="1"/>
    <col min="8" max="8" width="11.00390625" style="0" customWidth="1"/>
  </cols>
  <sheetData>
    <row r="1" spans="1:3" ht="18" customHeight="1">
      <c r="A1" s="235" t="s">
        <v>152</v>
      </c>
      <c r="B1" s="236"/>
      <c r="C1" s="237"/>
    </row>
    <row r="2" spans="1:3" ht="24.75" customHeight="1" thickBot="1">
      <c r="A2" s="238"/>
      <c r="B2" s="239"/>
      <c r="C2" s="240"/>
    </row>
    <row r="3" spans="1:3" s="52" customFormat="1" ht="24.75" customHeight="1" thickBot="1">
      <c r="A3" s="3" t="s">
        <v>150</v>
      </c>
      <c r="B3" s="3" t="s">
        <v>151</v>
      </c>
      <c r="C3" s="3" t="s">
        <v>153</v>
      </c>
    </row>
    <row r="4" spans="1:3" ht="12.75" customHeight="1">
      <c r="A4" s="231" t="s">
        <v>93</v>
      </c>
      <c r="B4" s="105" t="s">
        <v>219</v>
      </c>
      <c r="C4" s="41">
        <v>1</v>
      </c>
    </row>
    <row r="5" spans="1:3" ht="12.75" customHeight="1">
      <c r="A5" s="228"/>
      <c r="B5" s="154" t="s">
        <v>617</v>
      </c>
      <c r="C5" s="41">
        <v>1</v>
      </c>
    </row>
    <row r="6" spans="1:3" ht="12.75" customHeight="1">
      <c r="A6" s="228"/>
      <c r="B6" s="34" t="s">
        <v>50</v>
      </c>
      <c r="C6" s="41">
        <v>1</v>
      </c>
    </row>
    <row r="7" spans="1:3" ht="12.75" customHeight="1">
      <c r="A7" s="228"/>
      <c r="B7" s="34" t="s">
        <v>240</v>
      </c>
      <c r="C7" s="41">
        <v>1</v>
      </c>
    </row>
    <row r="8" spans="1:3" ht="12.75" customHeight="1">
      <c r="A8" s="228"/>
      <c r="B8" s="100" t="s">
        <v>393</v>
      </c>
      <c r="C8" s="41">
        <v>1</v>
      </c>
    </row>
    <row r="9" spans="1:3" ht="12.75" customHeight="1">
      <c r="A9" s="228"/>
      <c r="B9" s="66" t="s">
        <v>55</v>
      </c>
      <c r="C9" s="60">
        <v>1</v>
      </c>
    </row>
    <row r="10" spans="1:3" ht="12.75" customHeight="1">
      <c r="A10" s="228"/>
      <c r="B10" s="48" t="s">
        <v>502</v>
      </c>
      <c r="C10" s="45">
        <v>1</v>
      </c>
    </row>
    <row r="11" spans="1:3" ht="13.5" thickBot="1">
      <c r="A11" s="229"/>
      <c r="B11" s="36" t="s">
        <v>149</v>
      </c>
      <c r="C11" s="42">
        <f>SUM(C4:C10)</f>
        <v>7</v>
      </c>
    </row>
    <row r="12" spans="1:3" ht="12.75">
      <c r="A12" s="231" t="s">
        <v>94</v>
      </c>
      <c r="B12" s="34" t="s">
        <v>108</v>
      </c>
      <c r="C12" s="45">
        <v>1</v>
      </c>
    </row>
    <row r="13" spans="1:3" ht="12.75" customHeight="1" thickBot="1">
      <c r="A13" s="229"/>
      <c r="B13" s="61" t="s">
        <v>149</v>
      </c>
      <c r="C13" s="42">
        <f>SUM(C12)</f>
        <v>1</v>
      </c>
    </row>
    <row r="14" spans="1:3" ht="12.75">
      <c r="A14" s="228" t="s">
        <v>95</v>
      </c>
      <c r="B14" s="157" t="s">
        <v>250</v>
      </c>
      <c r="C14" s="41">
        <v>1</v>
      </c>
    </row>
    <row r="15" spans="1:3" ht="12.75">
      <c r="A15" s="228"/>
      <c r="B15" s="158" t="s">
        <v>409</v>
      </c>
      <c r="C15" s="41">
        <v>1</v>
      </c>
    </row>
    <row r="16" spans="1:3" ht="12.75">
      <c r="A16" s="228"/>
      <c r="B16" s="157" t="s">
        <v>318</v>
      </c>
      <c r="C16" s="41">
        <v>1</v>
      </c>
    </row>
    <row r="17" spans="1:3" ht="12.75">
      <c r="A17" s="228"/>
      <c r="B17" s="38" t="s">
        <v>281</v>
      </c>
      <c r="C17" s="41">
        <v>1</v>
      </c>
    </row>
    <row r="18" spans="1:3" ht="12.75" customHeight="1">
      <c r="A18" s="228"/>
      <c r="B18" s="38" t="s">
        <v>12</v>
      </c>
      <c r="C18" s="43">
        <v>1</v>
      </c>
    </row>
    <row r="19" spans="1:3" ht="12.75">
      <c r="A19" s="228"/>
      <c r="B19" s="157" t="s">
        <v>308</v>
      </c>
      <c r="C19" s="60">
        <v>1</v>
      </c>
    </row>
    <row r="20" spans="1:3" ht="12.75">
      <c r="A20" s="228"/>
      <c r="B20" s="157" t="s">
        <v>33</v>
      </c>
      <c r="C20" s="72">
        <v>1</v>
      </c>
    </row>
    <row r="21" spans="1:3" ht="12.75">
      <c r="A21" s="228"/>
      <c r="B21" s="157" t="s">
        <v>57</v>
      </c>
      <c r="C21" s="45">
        <v>1</v>
      </c>
    </row>
    <row r="22" spans="1:3" ht="13.5" thickBot="1">
      <c r="A22" s="229"/>
      <c r="B22" s="36" t="s">
        <v>149</v>
      </c>
      <c r="C22" s="42">
        <f>SUM(C14:C21)</f>
        <v>8</v>
      </c>
    </row>
    <row r="23" spans="1:3" ht="13.5" thickBot="1">
      <c r="A23" s="231" t="s">
        <v>578</v>
      </c>
      <c r="B23" s="189" t="s">
        <v>575</v>
      </c>
      <c r="C23" s="104">
        <v>1</v>
      </c>
    </row>
    <row r="24" spans="1:3" ht="13.5" thickBot="1">
      <c r="A24" s="241"/>
      <c r="B24" s="36" t="s">
        <v>149</v>
      </c>
      <c r="C24" s="104">
        <v>1</v>
      </c>
    </row>
    <row r="25" spans="1:3" ht="13.5" thickBot="1">
      <c r="A25" s="231" t="s">
        <v>553</v>
      </c>
      <c r="B25" s="148" t="s">
        <v>554</v>
      </c>
      <c r="C25" s="119">
        <v>1</v>
      </c>
    </row>
    <row r="26" spans="1:3" ht="13.5" thickBot="1">
      <c r="A26" s="241"/>
      <c r="B26" s="176" t="s">
        <v>149</v>
      </c>
      <c r="C26" s="104">
        <v>1</v>
      </c>
    </row>
    <row r="27" spans="1:3" ht="13.5" thickBot="1">
      <c r="A27" s="231" t="s">
        <v>218</v>
      </c>
      <c r="B27" s="177" t="s">
        <v>213</v>
      </c>
      <c r="C27" s="119">
        <v>1</v>
      </c>
    </row>
    <row r="28" spans="1:3" ht="13.5" thickBot="1">
      <c r="A28" s="229"/>
      <c r="B28" s="127" t="s">
        <v>149</v>
      </c>
      <c r="C28" s="104">
        <f>SUM(C27)</f>
        <v>1</v>
      </c>
    </row>
    <row r="29" spans="1:3" ht="12.75">
      <c r="A29" s="131" t="s">
        <v>357</v>
      </c>
      <c r="B29" s="89" t="s">
        <v>358</v>
      </c>
      <c r="C29" s="119">
        <v>1</v>
      </c>
    </row>
    <row r="30" spans="1:3" ht="12.75">
      <c r="A30" s="46"/>
      <c r="B30" s="196" t="s">
        <v>686</v>
      </c>
      <c r="C30" s="119">
        <v>1</v>
      </c>
    </row>
    <row r="31" spans="1:3" ht="13.5" thickBot="1">
      <c r="A31" s="132"/>
      <c r="B31" s="130" t="s">
        <v>149</v>
      </c>
      <c r="C31" s="104">
        <f>SUM(C29)</f>
        <v>1</v>
      </c>
    </row>
    <row r="32" spans="1:3" ht="12.75">
      <c r="A32" s="228" t="s">
        <v>340</v>
      </c>
      <c r="B32" s="110" t="s">
        <v>363</v>
      </c>
      <c r="C32" s="119">
        <v>1</v>
      </c>
    </row>
    <row r="33" spans="1:3" ht="12.75">
      <c r="A33" s="242"/>
      <c r="B33" s="110" t="s">
        <v>342</v>
      </c>
      <c r="C33" s="119">
        <v>1</v>
      </c>
    </row>
    <row r="34" spans="1:3" ht="13.5" thickBot="1">
      <c r="A34" s="241"/>
      <c r="B34" s="36" t="s">
        <v>149</v>
      </c>
      <c r="C34" s="104">
        <f>SUM(C32:C33)</f>
        <v>2</v>
      </c>
    </row>
    <row r="35" spans="1:3" ht="12.75" customHeight="1">
      <c r="A35" s="243" t="s">
        <v>96</v>
      </c>
      <c r="B35" s="38" t="s">
        <v>11</v>
      </c>
      <c r="C35" s="60">
        <v>1</v>
      </c>
    </row>
    <row r="36" spans="1:3" ht="12.75" customHeight="1">
      <c r="A36" s="243"/>
      <c r="B36" s="38" t="s">
        <v>508</v>
      </c>
      <c r="C36" s="115">
        <v>1</v>
      </c>
    </row>
    <row r="37" spans="1:3" ht="12.75" customHeight="1">
      <c r="A37" s="243"/>
      <c r="B37" s="93" t="s">
        <v>403</v>
      </c>
      <c r="C37" s="115">
        <v>1</v>
      </c>
    </row>
    <row r="38" spans="1:3" ht="12.75" customHeight="1">
      <c r="A38" s="243"/>
      <c r="B38" s="89" t="s">
        <v>670</v>
      </c>
      <c r="C38" s="115">
        <v>1</v>
      </c>
    </row>
    <row r="39" spans="1:3" ht="12.75" customHeight="1" thickBot="1">
      <c r="A39" s="244"/>
      <c r="B39" s="36" t="s">
        <v>149</v>
      </c>
      <c r="C39" s="44">
        <f>SUM(C35:C38)</f>
        <v>4</v>
      </c>
    </row>
    <row r="40" spans="1:3" ht="12.75">
      <c r="A40" s="231" t="s">
        <v>97</v>
      </c>
      <c r="B40" s="34" t="s">
        <v>134</v>
      </c>
      <c r="C40" s="41">
        <v>1</v>
      </c>
    </row>
    <row r="41" spans="1:3" ht="12.75">
      <c r="A41" s="228"/>
      <c r="B41" s="35" t="s">
        <v>10</v>
      </c>
      <c r="C41" s="41">
        <v>1</v>
      </c>
    </row>
    <row r="42" spans="1:3" ht="12.75">
      <c r="A42" s="228"/>
      <c r="B42" s="38" t="s">
        <v>343</v>
      </c>
      <c r="C42" s="45">
        <v>1</v>
      </c>
    </row>
    <row r="43" spans="1:3" ht="12.75">
      <c r="A43" s="228"/>
      <c r="B43" s="134" t="s">
        <v>714</v>
      </c>
      <c r="C43" s="45">
        <v>1</v>
      </c>
    </row>
    <row r="44" spans="1:3" ht="13.5" thickBot="1">
      <c r="A44" s="229"/>
      <c r="B44" s="36" t="s">
        <v>149</v>
      </c>
      <c r="C44" s="44">
        <f>SUM(C40:C43)</f>
        <v>4</v>
      </c>
    </row>
    <row r="45" spans="1:3" ht="12.75">
      <c r="A45" s="231" t="s">
        <v>112</v>
      </c>
      <c r="B45" s="74" t="s">
        <v>113</v>
      </c>
      <c r="C45" s="65">
        <v>1</v>
      </c>
    </row>
    <row r="46" spans="1:3" ht="12.75">
      <c r="A46" s="228"/>
      <c r="B46" s="103" t="s">
        <v>685</v>
      </c>
      <c r="C46" s="41">
        <v>1</v>
      </c>
    </row>
    <row r="47" spans="1:3" ht="12.75">
      <c r="A47" s="228"/>
      <c r="B47" s="103" t="s">
        <v>536</v>
      </c>
      <c r="C47" s="41">
        <v>1</v>
      </c>
    </row>
    <row r="48" spans="1:3" ht="12.75">
      <c r="A48" s="228"/>
      <c r="B48" s="103" t="s">
        <v>320</v>
      </c>
      <c r="C48" s="102">
        <v>1</v>
      </c>
    </row>
    <row r="49" spans="1:3" ht="12.75">
      <c r="A49" s="228"/>
      <c r="B49" s="103" t="s">
        <v>434</v>
      </c>
      <c r="C49" s="102">
        <v>1</v>
      </c>
    </row>
    <row r="50" spans="1:3" ht="12.75">
      <c r="A50" s="228"/>
      <c r="B50" s="103" t="s">
        <v>634</v>
      </c>
      <c r="C50" s="102">
        <v>1</v>
      </c>
    </row>
    <row r="51" spans="1:3" ht="12.75">
      <c r="A51" s="228"/>
      <c r="B51" s="103" t="s">
        <v>511</v>
      </c>
      <c r="C51" s="102">
        <v>1</v>
      </c>
    </row>
    <row r="52" spans="1:3" ht="12.75">
      <c r="A52" s="228"/>
      <c r="B52" s="75" t="s">
        <v>115</v>
      </c>
      <c r="C52" s="76">
        <v>2</v>
      </c>
    </row>
    <row r="53" spans="1:3" ht="12.75">
      <c r="A53" s="228"/>
      <c r="B53" s="118" t="s">
        <v>336</v>
      </c>
      <c r="C53" s="76">
        <v>1</v>
      </c>
    </row>
    <row r="54" spans="1:3" ht="12.75">
      <c r="A54" s="228"/>
      <c r="B54" s="118" t="s">
        <v>390</v>
      </c>
      <c r="C54" s="76">
        <v>1</v>
      </c>
    </row>
    <row r="55" spans="1:3" ht="13.5" thickBot="1">
      <c r="A55" s="229"/>
      <c r="B55" s="36" t="s">
        <v>149</v>
      </c>
      <c r="C55" s="68">
        <f>SUM(C45:C54)</f>
        <v>11</v>
      </c>
    </row>
    <row r="56" spans="1:3" ht="13.5" thickBot="1">
      <c r="A56" s="228" t="s">
        <v>98</v>
      </c>
      <c r="B56" s="129" t="s">
        <v>355</v>
      </c>
      <c r="C56" s="128">
        <v>1</v>
      </c>
    </row>
    <row r="57" spans="1:3" ht="13.5" thickBot="1">
      <c r="A57" s="229"/>
      <c r="B57" s="127" t="s">
        <v>149</v>
      </c>
      <c r="C57" s="68">
        <f>SUM(C56)</f>
        <v>1</v>
      </c>
    </row>
    <row r="58" spans="1:3" ht="12.75">
      <c r="A58" s="46"/>
      <c r="B58" s="110"/>
      <c r="C58" s="65"/>
    </row>
    <row r="59" spans="1:3" ht="12.75" customHeight="1">
      <c r="A59" s="228" t="s">
        <v>99</v>
      </c>
      <c r="B59" s="99" t="s">
        <v>207</v>
      </c>
      <c r="C59" s="41">
        <v>1</v>
      </c>
    </row>
    <row r="60" spans="1:3" ht="12.75" customHeight="1">
      <c r="A60" s="228"/>
      <c r="B60" s="99" t="s">
        <v>449</v>
      </c>
      <c r="C60" s="41">
        <v>1</v>
      </c>
    </row>
    <row r="61" spans="1:3" ht="12.75" customHeight="1">
      <c r="A61" s="228"/>
      <c r="B61" s="39" t="s">
        <v>29</v>
      </c>
      <c r="C61" s="41">
        <v>1</v>
      </c>
    </row>
    <row r="62" spans="1:3" ht="12.75" customHeight="1">
      <c r="A62" s="228"/>
      <c r="B62" s="39" t="s">
        <v>140</v>
      </c>
      <c r="C62" s="41">
        <v>1</v>
      </c>
    </row>
    <row r="63" spans="1:3" ht="12.75" customHeight="1">
      <c r="A63" s="228"/>
      <c r="B63" s="109" t="s">
        <v>629</v>
      </c>
      <c r="C63" s="41">
        <v>1</v>
      </c>
    </row>
    <row r="64" spans="1:3" ht="12.75" customHeight="1">
      <c r="A64" s="228"/>
      <c r="B64" s="109" t="s">
        <v>496</v>
      </c>
      <c r="C64" s="41">
        <v>1</v>
      </c>
    </row>
    <row r="65" spans="1:3" ht="12.75" customHeight="1">
      <c r="A65" s="228"/>
      <c r="B65" s="109" t="s">
        <v>525</v>
      </c>
      <c r="C65" s="41">
        <v>1</v>
      </c>
    </row>
    <row r="66" spans="1:3" ht="12.75">
      <c r="A66" s="228"/>
      <c r="B66" s="154" t="s">
        <v>644</v>
      </c>
      <c r="C66" s="41">
        <v>1</v>
      </c>
    </row>
    <row r="67" spans="1:3" ht="12.75">
      <c r="A67" s="228"/>
      <c r="B67" s="39" t="s">
        <v>141</v>
      </c>
      <c r="C67" s="41">
        <v>1</v>
      </c>
    </row>
    <row r="68" spans="1:3" ht="12.75">
      <c r="A68" s="228"/>
      <c r="B68" s="49" t="s">
        <v>142</v>
      </c>
      <c r="C68" s="41">
        <v>1</v>
      </c>
    </row>
    <row r="69" spans="1:3" ht="12.75">
      <c r="A69" s="228"/>
      <c r="B69" s="49" t="s">
        <v>188</v>
      </c>
      <c r="C69" s="41">
        <v>1</v>
      </c>
    </row>
    <row r="70" spans="1:3" ht="12.75">
      <c r="A70" s="228"/>
      <c r="B70" s="49" t="s">
        <v>185</v>
      </c>
      <c r="C70" s="60">
        <v>1</v>
      </c>
    </row>
    <row r="71" spans="1:3" ht="12.75">
      <c r="A71" s="228"/>
      <c r="B71" s="88" t="s">
        <v>291</v>
      </c>
      <c r="C71" s="60">
        <v>1</v>
      </c>
    </row>
    <row r="72" spans="1:3" ht="12.75">
      <c r="A72" s="228"/>
      <c r="B72" s="154" t="s">
        <v>646</v>
      </c>
      <c r="C72" s="60">
        <v>1</v>
      </c>
    </row>
    <row r="73" spans="1:3" ht="12.75">
      <c r="A73" s="228"/>
      <c r="B73" s="49" t="s">
        <v>111</v>
      </c>
      <c r="C73" s="60">
        <v>1</v>
      </c>
    </row>
    <row r="74" spans="1:3" ht="12.75">
      <c r="A74" s="182"/>
      <c r="B74" s="88" t="s">
        <v>378</v>
      </c>
      <c r="C74" s="115">
        <v>1</v>
      </c>
    </row>
    <row r="75" spans="1:3" ht="12.75">
      <c r="A75" s="182"/>
      <c r="B75" s="88" t="s">
        <v>559</v>
      </c>
      <c r="C75" s="115">
        <v>1</v>
      </c>
    </row>
    <row r="76" spans="1:3" ht="12.75">
      <c r="A76" s="182"/>
      <c r="B76" s="88" t="s">
        <v>518</v>
      </c>
      <c r="C76" s="115">
        <v>1</v>
      </c>
    </row>
    <row r="77" spans="1:3" ht="12.75">
      <c r="A77" s="182"/>
      <c r="B77" s="180" t="s">
        <v>328</v>
      </c>
      <c r="C77" s="115">
        <v>1</v>
      </c>
    </row>
    <row r="78" spans="1:3" ht="12.75">
      <c r="A78" s="182"/>
      <c r="B78" s="180" t="s">
        <v>552</v>
      </c>
      <c r="C78" s="115">
        <v>1</v>
      </c>
    </row>
    <row r="79" spans="1:3" ht="12.75">
      <c r="A79" s="182"/>
      <c r="B79" s="181" t="s">
        <v>330</v>
      </c>
      <c r="C79" s="115">
        <v>1</v>
      </c>
    </row>
    <row r="80" spans="2:3" ht="13.5" thickBot="1">
      <c r="B80" s="36" t="s">
        <v>149</v>
      </c>
      <c r="C80" s="44">
        <f>SUM(C59:C79)</f>
        <v>21</v>
      </c>
    </row>
    <row r="81" spans="1:3" ht="12.75">
      <c r="A81" s="231" t="s">
        <v>100</v>
      </c>
      <c r="B81" s="39" t="s">
        <v>143</v>
      </c>
      <c r="C81" s="41">
        <v>1</v>
      </c>
    </row>
    <row r="82" spans="1:3" ht="12.75">
      <c r="A82" s="228"/>
      <c r="B82" s="39" t="s">
        <v>530</v>
      </c>
      <c r="C82" s="41">
        <v>1</v>
      </c>
    </row>
    <row r="83" spans="1:3" ht="12.75">
      <c r="A83" s="228"/>
      <c r="B83" s="109" t="s">
        <v>444</v>
      </c>
      <c r="C83" s="41">
        <v>1</v>
      </c>
    </row>
    <row r="84" spans="1:3" ht="12.75">
      <c r="A84" s="228"/>
      <c r="B84" s="39" t="s">
        <v>144</v>
      </c>
      <c r="C84" s="41">
        <v>1</v>
      </c>
    </row>
    <row r="85" spans="1:3" ht="12.75">
      <c r="A85" s="228"/>
      <c r="B85" s="99" t="s">
        <v>585</v>
      </c>
      <c r="C85" s="41">
        <v>1</v>
      </c>
    </row>
    <row r="86" spans="1:3" ht="12.75" customHeight="1">
      <c r="A86" s="228"/>
      <c r="B86" s="39" t="s">
        <v>183</v>
      </c>
      <c r="C86" s="41">
        <v>1</v>
      </c>
    </row>
    <row r="87" spans="1:3" ht="12.75">
      <c r="A87" s="228"/>
      <c r="B87" s="49" t="s">
        <v>293</v>
      </c>
      <c r="C87" s="41">
        <v>1</v>
      </c>
    </row>
    <row r="88" spans="1:3" ht="12.75">
      <c r="A88" s="228"/>
      <c r="B88" s="89" t="s">
        <v>491</v>
      </c>
      <c r="C88" s="41">
        <v>1</v>
      </c>
    </row>
    <row r="89" spans="1:3" ht="12.75" customHeight="1" thickBot="1">
      <c r="A89" s="229"/>
      <c r="B89" s="36" t="s">
        <v>149</v>
      </c>
      <c r="C89" s="67">
        <f>SUM(C81:C88)</f>
        <v>8</v>
      </c>
    </row>
    <row r="90" spans="1:3" ht="12.75" customHeight="1">
      <c r="A90" s="46"/>
      <c r="B90" s="216" t="s">
        <v>676</v>
      </c>
      <c r="C90" s="201">
        <v>1</v>
      </c>
    </row>
    <row r="91" spans="1:3" ht="25.5">
      <c r="A91" s="228" t="s">
        <v>101</v>
      </c>
      <c r="B91" s="106" t="s">
        <v>233</v>
      </c>
      <c r="C91" s="41">
        <v>1</v>
      </c>
    </row>
    <row r="92" spans="1:3" ht="12.75">
      <c r="A92" s="228"/>
      <c r="B92" s="210" t="s">
        <v>659</v>
      </c>
      <c r="C92" s="41">
        <v>1</v>
      </c>
    </row>
    <row r="93" spans="1:3" ht="12.75">
      <c r="A93" s="228"/>
      <c r="B93" s="106" t="s">
        <v>268</v>
      </c>
      <c r="C93" s="41">
        <v>1</v>
      </c>
    </row>
    <row r="94" spans="1:3" ht="12.75">
      <c r="A94" s="228"/>
      <c r="B94" s="141" t="s">
        <v>420</v>
      </c>
      <c r="C94" s="41">
        <v>1</v>
      </c>
    </row>
    <row r="95" spans="1:3" ht="12.75">
      <c r="A95" s="228"/>
      <c r="B95" s="89" t="s">
        <v>186</v>
      </c>
      <c r="C95" s="60">
        <v>1</v>
      </c>
    </row>
    <row r="96" spans="1:3" ht="13.5" thickBot="1">
      <c r="A96" s="229"/>
      <c r="B96" s="36" t="s">
        <v>149</v>
      </c>
      <c r="C96" s="44">
        <f>SUM(C91:C95)</f>
        <v>5</v>
      </c>
    </row>
    <row r="97" spans="1:3" ht="12.75">
      <c r="A97" s="228" t="s">
        <v>184</v>
      </c>
      <c r="B97" s="38" t="s">
        <v>505</v>
      </c>
      <c r="C97" s="45">
        <v>1</v>
      </c>
    </row>
    <row r="98" spans="1:3" ht="25.5">
      <c r="A98" s="228"/>
      <c r="B98" s="89" t="s">
        <v>482</v>
      </c>
      <c r="C98" s="45">
        <v>1</v>
      </c>
    </row>
    <row r="99" spans="1:3" ht="12.75">
      <c r="A99" s="228"/>
      <c r="B99" s="154" t="s">
        <v>710</v>
      </c>
      <c r="C99" s="45">
        <v>1</v>
      </c>
    </row>
    <row r="100" spans="1:3" ht="13.5" thickBot="1">
      <c r="A100" s="229"/>
      <c r="B100" s="36" t="s">
        <v>149</v>
      </c>
      <c r="C100" s="85">
        <f>SUM(C97:C99)</f>
        <v>3</v>
      </c>
    </row>
    <row r="101" spans="1:3" ht="12.75">
      <c r="A101" s="228" t="s">
        <v>53</v>
      </c>
      <c r="B101" s="78" t="s">
        <v>54</v>
      </c>
      <c r="C101" s="65">
        <v>1</v>
      </c>
    </row>
    <row r="102" spans="1:3" ht="13.5" thickBot="1">
      <c r="A102" s="229"/>
      <c r="B102" s="61" t="s">
        <v>149</v>
      </c>
      <c r="C102" s="44">
        <f>SUM(C101)</f>
        <v>1</v>
      </c>
    </row>
    <row r="103" spans="1:3" ht="13.5" thickBot="1">
      <c r="A103" s="231" t="s">
        <v>453</v>
      </c>
      <c r="B103" s="148" t="s">
        <v>454</v>
      </c>
      <c r="C103" s="149">
        <v>1</v>
      </c>
    </row>
    <row r="104" spans="1:3" ht="13.5" thickBot="1">
      <c r="A104" s="241"/>
      <c r="B104" s="146" t="s">
        <v>149</v>
      </c>
      <c r="C104" s="147">
        <f>SUM(C103)</f>
        <v>1</v>
      </c>
    </row>
    <row r="105" spans="1:3" ht="12.75">
      <c r="A105" s="231" t="s">
        <v>102</v>
      </c>
      <c r="B105" s="34" t="s">
        <v>145</v>
      </c>
      <c r="C105" s="40">
        <v>1</v>
      </c>
    </row>
    <row r="106" spans="1:3" ht="12.75">
      <c r="A106" s="228"/>
      <c r="B106" s="164" t="s">
        <v>278</v>
      </c>
      <c r="C106" s="41">
        <v>1</v>
      </c>
    </row>
    <row r="107" spans="1:3" ht="12.75">
      <c r="A107" s="228"/>
      <c r="B107" s="100" t="s">
        <v>622</v>
      </c>
      <c r="C107" s="41">
        <v>1</v>
      </c>
    </row>
    <row r="108" spans="1:3" ht="12.75">
      <c r="A108" s="228"/>
      <c r="B108" s="89" t="s">
        <v>654</v>
      </c>
      <c r="C108" s="41">
        <v>1</v>
      </c>
    </row>
    <row r="109" spans="1:3" ht="12.75">
      <c r="A109" s="228"/>
      <c r="B109" s="100" t="s">
        <v>373</v>
      </c>
      <c r="C109" s="41">
        <v>1</v>
      </c>
    </row>
    <row r="110" spans="1:3" ht="25.5">
      <c r="A110" s="228"/>
      <c r="B110" s="34" t="s">
        <v>32</v>
      </c>
      <c r="C110" s="41">
        <v>1</v>
      </c>
    </row>
    <row r="111" spans="1:3" ht="12.75">
      <c r="A111" s="228"/>
      <c r="B111" s="100" t="s">
        <v>599</v>
      </c>
      <c r="C111" s="41">
        <v>1</v>
      </c>
    </row>
    <row r="112" spans="1:3" ht="12.75">
      <c r="A112" s="228"/>
      <c r="B112" s="100" t="s">
        <v>565</v>
      </c>
      <c r="C112" s="41">
        <v>1</v>
      </c>
    </row>
    <row r="113" spans="1:3" ht="12.75">
      <c r="A113" s="228"/>
      <c r="B113" s="163" t="s">
        <v>138</v>
      </c>
      <c r="C113" s="60">
        <v>1</v>
      </c>
    </row>
    <row r="114" spans="1:4" ht="12.75" customHeight="1" thickBot="1">
      <c r="A114" s="228"/>
      <c r="B114" s="36" t="s">
        <v>149</v>
      </c>
      <c r="C114" s="44">
        <f>SUM(C105:C113)</f>
        <v>9</v>
      </c>
      <c r="D114" s="48"/>
    </row>
    <row r="115" spans="1:3" ht="12.75" customHeight="1">
      <c r="A115" s="231" t="s">
        <v>103</v>
      </c>
      <c r="B115" s="34" t="s">
        <v>20</v>
      </c>
      <c r="C115" s="41">
        <v>1</v>
      </c>
    </row>
    <row r="116" spans="1:3" ht="12.75" customHeight="1">
      <c r="A116" s="228"/>
      <c r="B116" s="34" t="s">
        <v>573</v>
      </c>
      <c r="C116" s="41">
        <v>1</v>
      </c>
    </row>
    <row r="117" spans="1:3" ht="12.75" customHeight="1">
      <c r="A117" s="228"/>
      <c r="B117" s="34" t="s">
        <v>133</v>
      </c>
      <c r="C117" s="41">
        <v>1</v>
      </c>
    </row>
    <row r="118" spans="1:3" ht="12.75" customHeight="1">
      <c r="A118" s="228"/>
      <c r="B118" s="152" t="s">
        <v>474</v>
      </c>
      <c r="C118" s="41">
        <v>1</v>
      </c>
    </row>
    <row r="119" spans="1:3" ht="12.75" customHeight="1">
      <c r="A119" s="228"/>
      <c r="B119" s="152" t="s">
        <v>471</v>
      </c>
      <c r="C119" s="111">
        <v>1</v>
      </c>
    </row>
    <row r="120" spans="1:3" ht="12.75" customHeight="1">
      <c r="A120" s="228"/>
      <c r="B120" s="183" t="s">
        <v>9</v>
      </c>
      <c r="C120" s="111">
        <v>1</v>
      </c>
    </row>
    <row r="121" spans="1:3" ht="12.75" customHeight="1">
      <c r="A121" s="228"/>
      <c r="B121" s="48" t="s">
        <v>221</v>
      </c>
      <c r="C121" s="41">
        <v>1</v>
      </c>
    </row>
    <row r="122" spans="1:3" ht="12.75" customHeight="1">
      <c r="A122" s="228"/>
      <c r="B122" s="154" t="s">
        <v>695</v>
      </c>
      <c r="C122" s="45">
        <v>1</v>
      </c>
    </row>
    <row r="123" spans="1:3" ht="13.5" customHeight="1" thickBot="1">
      <c r="A123" s="229"/>
      <c r="B123" s="84" t="s">
        <v>149</v>
      </c>
      <c r="C123" s="44">
        <f>SUM(C115:C122)</f>
        <v>8</v>
      </c>
    </row>
    <row r="124" spans="1:3" ht="13.5" customHeight="1">
      <c r="A124" s="231" t="s">
        <v>229</v>
      </c>
      <c r="B124" s="38" t="s">
        <v>226</v>
      </c>
      <c r="C124" s="135">
        <v>1</v>
      </c>
    </row>
    <row r="125" spans="1:3" ht="13.5" customHeight="1">
      <c r="A125" s="228"/>
      <c r="B125" s="93" t="s">
        <v>603</v>
      </c>
      <c r="C125" s="199">
        <v>1</v>
      </c>
    </row>
    <row r="126" spans="1:3" ht="13.5" customHeight="1">
      <c r="A126" s="228"/>
      <c r="B126" s="93" t="s">
        <v>579</v>
      </c>
      <c r="C126" s="190">
        <v>1</v>
      </c>
    </row>
    <row r="127" spans="1:3" ht="13.5" customHeight="1" thickBot="1">
      <c r="A127" s="229"/>
      <c r="B127" s="84" t="s">
        <v>149</v>
      </c>
      <c r="C127" s="44">
        <v>3</v>
      </c>
    </row>
    <row r="128" spans="1:3" ht="12.75">
      <c r="A128" s="231" t="s">
        <v>41</v>
      </c>
      <c r="B128" s="89" t="s">
        <v>440</v>
      </c>
      <c r="C128" s="143">
        <v>1</v>
      </c>
    </row>
    <row r="129" spans="1:3" ht="13.5" thickBot="1">
      <c r="A129" s="229"/>
      <c r="B129" s="36" t="s">
        <v>149</v>
      </c>
      <c r="C129" s="42">
        <f>SUM(C128:C128)</f>
        <v>1</v>
      </c>
    </row>
    <row r="130" spans="1:3" ht="12.75" customHeight="1">
      <c r="A130" s="231" t="s">
        <v>104</v>
      </c>
      <c r="B130" s="38" t="s">
        <v>273</v>
      </c>
      <c r="C130" s="41">
        <v>1</v>
      </c>
    </row>
    <row r="131" spans="1:3" ht="12.75" customHeight="1">
      <c r="A131" s="228"/>
      <c r="B131" s="93" t="s">
        <v>664</v>
      </c>
      <c r="C131" s="47">
        <v>1</v>
      </c>
    </row>
    <row r="132" spans="1:3" ht="12.75" customHeight="1">
      <c r="A132" s="228"/>
      <c r="B132" s="38" t="s">
        <v>541</v>
      </c>
      <c r="C132" s="45">
        <v>1</v>
      </c>
    </row>
    <row r="133" spans="1:3" ht="13.5" thickBot="1">
      <c r="A133" s="229"/>
      <c r="B133" s="36" t="s">
        <v>149</v>
      </c>
      <c r="C133" s="44">
        <v>3</v>
      </c>
    </row>
    <row r="134" spans="1:3" ht="12.75">
      <c r="A134" s="232" t="s">
        <v>302</v>
      </c>
      <c r="B134" s="38" t="s">
        <v>298</v>
      </c>
      <c r="C134" s="41">
        <v>1</v>
      </c>
    </row>
    <row r="135" spans="1:3" ht="12.75">
      <c r="A135" s="232"/>
      <c r="B135" s="152" t="s">
        <v>464</v>
      </c>
      <c r="C135" s="45">
        <v>1</v>
      </c>
    </row>
    <row r="136" spans="1:3" ht="13.5" thickBot="1">
      <c r="A136" s="233"/>
      <c r="B136" s="84" t="s">
        <v>149</v>
      </c>
      <c r="C136" s="44">
        <f>SUM(C134:C135)</f>
        <v>2</v>
      </c>
    </row>
    <row r="137" spans="1:3" ht="12.75">
      <c r="A137" s="231" t="s">
        <v>105</v>
      </c>
      <c r="B137" s="34" t="s">
        <v>146</v>
      </c>
      <c r="C137" s="41">
        <v>1</v>
      </c>
    </row>
    <row r="138" spans="1:3" ht="12.75">
      <c r="A138" s="228"/>
      <c r="B138" s="35" t="s">
        <v>71</v>
      </c>
      <c r="C138" s="41">
        <v>1</v>
      </c>
    </row>
    <row r="139" spans="1:3" ht="12.75">
      <c r="A139" s="228"/>
      <c r="B139" s="38" t="s">
        <v>70</v>
      </c>
      <c r="C139" s="41">
        <v>1</v>
      </c>
    </row>
    <row r="140" spans="1:3" ht="12.75">
      <c r="A140" s="228"/>
      <c r="B140" s="93" t="s">
        <v>465</v>
      </c>
      <c r="C140" s="41">
        <v>1</v>
      </c>
    </row>
    <row r="141" spans="1:3" ht="12.75">
      <c r="A141" s="228"/>
      <c r="B141" s="38" t="s">
        <v>264</v>
      </c>
      <c r="C141" s="41">
        <v>1</v>
      </c>
    </row>
    <row r="142" spans="1:3" ht="12.75">
      <c r="A142" s="228"/>
      <c r="B142" s="35" t="s">
        <v>256</v>
      </c>
      <c r="C142" s="41">
        <v>1</v>
      </c>
    </row>
    <row r="143" spans="1:3" ht="12.75">
      <c r="A143" s="228"/>
      <c r="B143" s="93" t="s">
        <v>534</v>
      </c>
      <c r="C143" s="41">
        <v>1</v>
      </c>
    </row>
    <row r="144" spans="1:3" ht="12.75">
      <c r="A144" s="228"/>
      <c r="B144" s="93" t="s">
        <v>451</v>
      </c>
      <c r="C144" s="41">
        <v>1</v>
      </c>
    </row>
    <row r="145" spans="1:3" ht="12.75">
      <c r="A145" s="228"/>
      <c r="B145" s="93" t="s">
        <v>475</v>
      </c>
      <c r="C145" s="41">
        <v>1</v>
      </c>
    </row>
    <row r="146" spans="1:3" ht="12.75">
      <c r="A146" s="228"/>
      <c r="B146" s="38" t="s">
        <v>44</v>
      </c>
      <c r="C146" s="41">
        <v>1</v>
      </c>
    </row>
    <row r="147" spans="1:3" ht="12.75">
      <c r="A147" s="228"/>
      <c r="B147" s="93" t="s">
        <v>626</v>
      </c>
      <c r="C147" s="41">
        <v>1</v>
      </c>
    </row>
    <row r="148" spans="1:3" ht="63.75">
      <c r="A148" s="228"/>
      <c r="B148" s="179" t="s">
        <v>36</v>
      </c>
      <c r="C148" s="41">
        <v>1</v>
      </c>
    </row>
    <row r="149" spans="1:3" ht="12.75">
      <c r="A149" s="228"/>
      <c r="B149" s="196" t="s">
        <v>591</v>
      </c>
      <c r="C149" s="41">
        <v>1</v>
      </c>
    </row>
    <row r="150" spans="1:3" ht="13.5" thickBot="1">
      <c r="A150" s="228"/>
      <c r="B150" s="185" t="s">
        <v>45</v>
      </c>
      <c r="C150" s="41">
        <v>1</v>
      </c>
    </row>
    <row r="151" spans="1:3" ht="12.75">
      <c r="A151" s="228"/>
      <c r="B151" s="184" t="s">
        <v>348</v>
      </c>
      <c r="C151" s="47">
        <v>2</v>
      </c>
    </row>
    <row r="152" spans="1:3" ht="13.5" thickBot="1">
      <c r="A152" s="229"/>
      <c r="B152" s="84" t="s">
        <v>149</v>
      </c>
      <c r="C152" s="44">
        <f>SUM(C137:C151)</f>
        <v>16</v>
      </c>
    </row>
    <row r="153" spans="1:3" ht="12.75">
      <c r="A153" s="231" t="s">
        <v>106</v>
      </c>
      <c r="B153" s="37" t="s">
        <v>60</v>
      </c>
      <c r="C153" s="40">
        <v>1</v>
      </c>
    </row>
    <row r="154" spans="1:3" ht="13.5" customHeight="1">
      <c r="A154" s="228"/>
      <c r="B154" s="35" t="s">
        <v>147</v>
      </c>
      <c r="C154" s="41">
        <v>2</v>
      </c>
    </row>
    <row r="155" spans="1:3" ht="13.5" thickBot="1">
      <c r="A155" s="229"/>
      <c r="B155" s="36" t="s">
        <v>149</v>
      </c>
      <c r="C155" s="44">
        <f>SUM(C153:C154)</f>
        <v>3</v>
      </c>
    </row>
    <row r="156" spans="1:3" ht="12.75">
      <c r="A156" s="46"/>
      <c r="B156" s="110" t="s">
        <v>397</v>
      </c>
      <c r="C156" s="91">
        <v>1</v>
      </c>
    </row>
    <row r="157" spans="1:3" ht="13.5" thickBot="1">
      <c r="A157" s="46"/>
      <c r="B157" s="110" t="s">
        <v>428</v>
      </c>
      <c r="C157" s="91">
        <v>1</v>
      </c>
    </row>
    <row r="158" spans="1:3" ht="14.25" customHeight="1">
      <c r="A158" s="46" t="s">
        <v>385</v>
      </c>
      <c r="B158" s="88" t="s">
        <v>386</v>
      </c>
      <c r="C158" s="135">
        <v>1</v>
      </c>
    </row>
    <row r="159" spans="1:3" ht="14.25" customHeight="1">
      <c r="A159" s="46"/>
      <c r="B159" s="150" t="s">
        <v>149</v>
      </c>
      <c r="C159" s="201">
        <f>SUM(C156:C158)</f>
        <v>3</v>
      </c>
    </row>
    <row r="160" spans="1:3" ht="12.75">
      <c r="A160" s="234" t="s">
        <v>616</v>
      </c>
      <c r="B160" s="93" t="s">
        <v>516</v>
      </c>
      <c r="C160" s="45">
        <v>1</v>
      </c>
    </row>
    <row r="161" spans="1:3" ht="12.75">
      <c r="A161" s="234"/>
      <c r="B161" s="93" t="s">
        <v>408</v>
      </c>
      <c r="C161" s="45">
        <v>1</v>
      </c>
    </row>
    <row r="162" spans="1:3" ht="12.75">
      <c r="A162" s="234"/>
      <c r="B162" s="210" t="s">
        <v>690</v>
      </c>
      <c r="C162" s="45">
        <v>1</v>
      </c>
    </row>
    <row r="163" spans="1:3" ht="13.5" thickBot="1">
      <c r="A163" s="234"/>
      <c r="B163" s="84" t="s">
        <v>149</v>
      </c>
      <c r="C163" s="44">
        <f>SUM(C160:C161)</f>
        <v>2</v>
      </c>
    </row>
    <row r="164" spans="1:3" ht="12.75">
      <c r="A164" s="228" t="s">
        <v>248</v>
      </c>
      <c r="B164" s="35" t="s">
        <v>246</v>
      </c>
      <c r="C164" s="91">
        <v>1</v>
      </c>
    </row>
    <row r="165" spans="1:3" ht="13.5" thickBot="1">
      <c r="A165" s="229"/>
      <c r="B165" s="36" t="s">
        <v>149</v>
      </c>
      <c r="C165" s="44">
        <f>SUM(C164)</f>
        <v>1</v>
      </c>
    </row>
    <row r="166" spans="1:3" ht="12.75">
      <c r="A166" s="46"/>
      <c r="B166" s="197" t="s">
        <v>601</v>
      </c>
      <c r="C166" s="198">
        <v>1</v>
      </c>
    </row>
    <row r="167" spans="1:3" ht="12.75">
      <c r="A167" s="46"/>
      <c r="B167" s="197" t="s">
        <v>611</v>
      </c>
      <c r="C167" s="198">
        <v>1</v>
      </c>
    </row>
    <row r="168" spans="1:3" ht="13.5" thickBot="1">
      <c r="A168" s="132"/>
      <c r="B168" s="36" t="s">
        <v>149</v>
      </c>
      <c r="C168" s="67">
        <f>SUM(C166:C167)</f>
        <v>2</v>
      </c>
    </row>
    <row r="169" spans="1:3" ht="13.5" thickBot="1">
      <c r="A169" s="132"/>
      <c r="B169" s="84" t="s">
        <v>149</v>
      </c>
      <c r="C169" s="87" t="e">
        <f>SUM(#REF!)</f>
        <v>#REF!</v>
      </c>
    </row>
    <row r="170" spans="1:3" ht="13.5" thickBot="1">
      <c r="A170" s="86" t="s">
        <v>148</v>
      </c>
      <c r="B170" s="36"/>
      <c r="C170" s="96">
        <v>132</v>
      </c>
    </row>
    <row r="171" spans="1:3" ht="13.5" customHeight="1">
      <c r="A171" s="245" t="s">
        <v>107</v>
      </c>
      <c r="B171" s="245"/>
      <c r="C171" s="245"/>
    </row>
    <row r="172" spans="1:3" ht="12.75" customHeight="1">
      <c r="A172" s="230" t="s">
        <v>13</v>
      </c>
      <c r="B172" s="230"/>
      <c r="C172" s="230"/>
    </row>
    <row r="173" spans="1:3" ht="12.75">
      <c r="A173" s="230"/>
      <c r="B173" s="230"/>
      <c r="C173" s="230"/>
    </row>
    <row r="174" spans="1:2" ht="12.75">
      <c r="A174" s="2"/>
      <c r="B174" s="2"/>
    </row>
    <row r="175" spans="1:2" ht="12.75">
      <c r="A175" s="2"/>
      <c r="B175" s="2"/>
    </row>
    <row r="176" spans="1:2" ht="12.75">
      <c r="A176" s="2"/>
      <c r="B176" s="2"/>
    </row>
    <row r="177" spans="1:2" ht="12.75">
      <c r="A177" s="2"/>
      <c r="B177" s="2"/>
    </row>
    <row r="178" spans="1:2" ht="12.75">
      <c r="A178" s="2"/>
      <c r="B178" s="2"/>
    </row>
    <row r="179" spans="1:2" ht="12.75">
      <c r="A179" s="2"/>
      <c r="B179" s="2"/>
    </row>
    <row r="180" spans="1:2" ht="12.75">
      <c r="A180" s="2"/>
      <c r="B180" s="2"/>
    </row>
    <row r="181" spans="1:2" ht="12.75">
      <c r="A181" s="2"/>
      <c r="B181" s="2"/>
    </row>
    <row r="182" spans="1:2" ht="12.75">
      <c r="A182" s="2"/>
      <c r="B182" s="2"/>
    </row>
    <row r="183" spans="1:2" ht="12.75">
      <c r="A183" s="2"/>
      <c r="B183" s="2"/>
    </row>
    <row r="184" spans="1:2" ht="12.75">
      <c r="A184" s="2"/>
      <c r="B184" s="2"/>
    </row>
    <row r="185" spans="1:2" ht="12.75">
      <c r="A185" s="2"/>
      <c r="B185" s="2"/>
    </row>
    <row r="186" spans="1:2" ht="12.75">
      <c r="A186" s="2"/>
      <c r="B186" s="2"/>
    </row>
    <row r="187" spans="1:2" ht="12.75">
      <c r="A187" s="2"/>
      <c r="B187" s="2"/>
    </row>
    <row r="188" spans="1:2" ht="12.75">
      <c r="A188" s="2"/>
      <c r="B188" s="2"/>
    </row>
    <row r="189" spans="1:2" ht="12.75">
      <c r="A189" s="2"/>
      <c r="B189" s="2"/>
    </row>
    <row r="190" spans="1:2" ht="12.75">
      <c r="A190" s="2"/>
      <c r="B190" s="2"/>
    </row>
    <row r="191" spans="1:2" ht="12.75">
      <c r="A191" s="2"/>
      <c r="B191" s="2"/>
    </row>
    <row r="192" spans="1:2" ht="12.75">
      <c r="A192" s="2"/>
      <c r="B192" s="2"/>
    </row>
    <row r="193" spans="1:2" ht="12.75">
      <c r="A193" s="2"/>
      <c r="B193" s="2"/>
    </row>
    <row r="194" spans="1:2" ht="12.75">
      <c r="A194" s="2"/>
      <c r="B194" s="2"/>
    </row>
    <row r="195" spans="1:2" ht="12.75">
      <c r="A195" s="2"/>
      <c r="B195" s="2"/>
    </row>
    <row r="196" spans="1:2" ht="12.75">
      <c r="A196" s="2"/>
      <c r="B196" s="2"/>
    </row>
    <row r="197" spans="1:2" ht="12.75">
      <c r="A197" s="2"/>
      <c r="B197" s="2"/>
    </row>
    <row r="198" spans="1:2" ht="12.75">
      <c r="A198" s="2"/>
      <c r="B198" s="2"/>
    </row>
    <row r="199" spans="1:2" ht="12.75">
      <c r="A199" s="2"/>
      <c r="B199" s="2"/>
    </row>
    <row r="200" spans="1:2" ht="12.75">
      <c r="A200" s="2"/>
      <c r="B200" s="2"/>
    </row>
    <row r="201" spans="1:2" ht="12.75">
      <c r="A201" s="2"/>
      <c r="B201" s="2"/>
    </row>
    <row r="202" spans="1:2" ht="12.75">
      <c r="A202" s="2"/>
      <c r="B202" s="2"/>
    </row>
    <row r="203" spans="1:2" ht="12.75">
      <c r="A203" s="2"/>
      <c r="B203" s="2"/>
    </row>
    <row r="204" spans="1:2" ht="12.75">
      <c r="A204" s="2"/>
      <c r="B204" s="2"/>
    </row>
    <row r="205" spans="1:2" ht="12.75">
      <c r="A205" s="2"/>
      <c r="B205" s="2"/>
    </row>
    <row r="206" spans="1:2" ht="12.75">
      <c r="A206" s="2"/>
      <c r="B206" s="2"/>
    </row>
    <row r="207" spans="1:2" ht="12.75">
      <c r="A207" s="2"/>
      <c r="B207" s="2"/>
    </row>
    <row r="208" spans="1:2" ht="12.75">
      <c r="A208" s="2"/>
      <c r="B208" s="2"/>
    </row>
    <row r="209" spans="1:2" ht="12.75">
      <c r="A209" s="2"/>
      <c r="B209" s="2"/>
    </row>
    <row r="210" spans="1:2" ht="12.75">
      <c r="A210" s="2"/>
      <c r="B210" s="2"/>
    </row>
    <row r="211" spans="1:2" ht="12.75">
      <c r="A211" s="2"/>
      <c r="B211" s="2"/>
    </row>
    <row r="212" spans="1:2" ht="12.75">
      <c r="A212" s="2"/>
      <c r="B212" s="2"/>
    </row>
    <row r="213" spans="1:2" ht="12.75">
      <c r="A213" s="2"/>
      <c r="B213" s="2"/>
    </row>
    <row r="214" spans="1:2" ht="12.75">
      <c r="A214" s="2"/>
      <c r="B214" s="2"/>
    </row>
    <row r="215" spans="1:2" ht="12.75">
      <c r="A215" s="2"/>
      <c r="B215" s="2"/>
    </row>
    <row r="216" spans="1:2" ht="12.75">
      <c r="A216" s="2"/>
      <c r="B216" s="2"/>
    </row>
    <row r="217" spans="1:2" ht="12.75">
      <c r="A217" s="2"/>
      <c r="B217" s="2"/>
    </row>
    <row r="218" spans="1:2" ht="12.75">
      <c r="A218" s="2"/>
      <c r="B218" s="2"/>
    </row>
    <row r="219" spans="1:2" ht="12.75">
      <c r="A219" s="2"/>
      <c r="B219" s="2"/>
    </row>
    <row r="220" spans="1:2" ht="12.75">
      <c r="A220" s="2"/>
      <c r="B220" s="2"/>
    </row>
    <row r="221" spans="1:2" ht="12.75">
      <c r="A221" s="2"/>
      <c r="B221" s="2"/>
    </row>
    <row r="222" spans="1:2" ht="12.75">
      <c r="A222" s="2"/>
      <c r="B222" s="2"/>
    </row>
    <row r="223" spans="1:2" ht="12.75">
      <c r="A223" s="2"/>
      <c r="B223" s="2"/>
    </row>
    <row r="224" spans="1:2" ht="12.75">
      <c r="A224" s="2"/>
      <c r="B224" s="2"/>
    </row>
    <row r="225" spans="1:2" ht="12.75">
      <c r="A225" s="2"/>
      <c r="B225" s="2"/>
    </row>
    <row r="226" spans="1:2" ht="12.75">
      <c r="A226" s="2"/>
      <c r="B226" s="2"/>
    </row>
    <row r="227" spans="1:2" ht="12.75">
      <c r="A227" s="2"/>
      <c r="B227" s="2"/>
    </row>
    <row r="228" spans="1:2" ht="12.75">
      <c r="A228" s="2"/>
      <c r="B228" s="2"/>
    </row>
    <row r="229" spans="1:2" ht="12.75">
      <c r="A229" s="2"/>
      <c r="B229" s="2"/>
    </row>
    <row r="230" spans="1:2" ht="12.75">
      <c r="A230" s="2"/>
      <c r="B230" s="2"/>
    </row>
    <row r="231" spans="1:2" ht="12.75">
      <c r="A231" s="2"/>
      <c r="B231" s="2"/>
    </row>
    <row r="232" spans="1:2" ht="12.75">
      <c r="A232" s="2"/>
      <c r="B232" s="2"/>
    </row>
    <row r="233" spans="1:2" ht="12.75">
      <c r="A233" s="2"/>
      <c r="B233" s="2"/>
    </row>
    <row r="234" spans="1:2" ht="12.75">
      <c r="A234" s="2"/>
      <c r="B234" s="2"/>
    </row>
    <row r="235" spans="1:2" ht="12.75">
      <c r="A235" s="2"/>
      <c r="B235" s="2"/>
    </row>
    <row r="236" spans="1:2" ht="12.75">
      <c r="A236" s="2"/>
      <c r="B236" s="2"/>
    </row>
    <row r="237" spans="1:2" ht="12.75">
      <c r="A237" s="2"/>
      <c r="B237" s="2"/>
    </row>
    <row r="238" spans="1:2" ht="12.75">
      <c r="A238" s="2"/>
      <c r="B238" s="2"/>
    </row>
    <row r="239" spans="1:2" ht="12.75">
      <c r="A239" s="2"/>
      <c r="B239" s="2"/>
    </row>
    <row r="240" spans="1:2" ht="12.75">
      <c r="A240" s="2"/>
      <c r="B240" s="2"/>
    </row>
    <row r="241" spans="1:2" ht="12.75">
      <c r="A241" s="2"/>
      <c r="B241" s="2"/>
    </row>
    <row r="242" ht="12.75">
      <c r="B242" s="2"/>
    </row>
  </sheetData>
  <sheetProtection/>
  <mergeCells count="30">
    <mergeCell ref="A23:A24"/>
    <mergeCell ref="A32:A34"/>
    <mergeCell ref="A56:A57"/>
    <mergeCell ref="A35:A39"/>
    <mergeCell ref="A25:A26"/>
    <mergeCell ref="A171:C171"/>
    <mergeCell ref="A97:A100"/>
    <mergeCell ref="A105:A114"/>
    <mergeCell ref="A103:A104"/>
    <mergeCell ref="A164:A165"/>
    <mergeCell ref="A160:A163"/>
    <mergeCell ref="A1:C2"/>
    <mergeCell ref="A59:A73"/>
    <mergeCell ref="A91:A96"/>
    <mergeCell ref="A4:A11"/>
    <mergeCell ref="A12:A13"/>
    <mergeCell ref="A40:A44"/>
    <mergeCell ref="A81:A89"/>
    <mergeCell ref="A45:A55"/>
    <mergeCell ref="A27:A28"/>
    <mergeCell ref="A14:A22"/>
    <mergeCell ref="A172:C173"/>
    <mergeCell ref="A153:A155"/>
    <mergeCell ref="A101:A102"/>
    <mergeCell ref="A130:A133"/>
    <mergeCell ref="A124:A127"/>
    <mergeCell ref="A137:A152"/>
    <mergeCell ref="A134:A136"/>
    <mergeCell ref="A115:A123"/>
    <mergeCell ref="A128:A129"/>
  </mergeCells>
  <conditionalFormatting sqref="C32">
    <cfRule type="containsText" priority="2" dxfId="4" operator="containsText" stopIfTrue="1" text="TOTAL">
      <formula>NOT(ISERROR(SEARCH("TOTAL",C32)))</formula>
    </cfRule>
  </conditionalFormatting>
  <conditionalFormatting sqref="B93:B107 B120:B121 B91 B67:B71 B163:B170 B109:B118 B73:B89 B123:B161 B3:B42 B44:B65">
    <cfRule type="containsText" priority="1" dxfId="3" operator="containsText" stopIfTrue="1" text="TOTAL">
      <formula>NOT(ISERROR(SEARCH("TOTAL",B3)))</formula>
    </cfRule>
  </conditionalFormatting>
  <printOptions horizontalCentered="1"/>
  <pageMargins left="0.1968503937007874" right="0.1968503937007874" top="0.3937007874015748" bottom="0.3937007874015748" header="0.1968503937007874" footer="0.3937007874015748"/>
  <pageSetup horizontalDpi="600" verticalDpi="600" orientation="portrait" paperSize="9" scale="37" r:id="rId2"/>
  <headerFooter alignWithMargins="0">
    <oddHeader>&amp;RAtualizado em &amp;D, Página &amp;P</oddHeader>
  </headerFooter>
  <drawing r:id="rId1"/>
</worksheet>
</file>

<file path=xl/worksheets/sheet2.xml><?xml version="1.0" encoding="utf-8"?>
<worksheet xmlns="http://schemas.openxmlformats.org/spreadsheetml/2006/main" xmlns:r="http://schemas.openxmlformats.org/officeDocument/2006/relationships">
  <sheetPr>
    <tabColor indexed="51"/>
  </sheetPr>
  <dimension ref="A1:AT147"/>
  <sheetViews>
    <sheetView showGridLines="0" tabSelected="1" view="pageBreakPreview" zoomScaleSheetLayoutView="100" zoomScalePageLayoutView="0" workbookViewId="0" topLeftCell="A1">
      <pane ySplit="3" topLeftCell="A4" activePane="bottomLeft" state="frozen"/>
      <selection pane="topLeft" activeCell="A1" sqref="A1"/>
      <selection pane="bottomLeft" activeCell="A7" sqref="A7"/>
    </sheetView>
  </sheetViews>
  <sheetFormatPr defaultColWidth="9.140625" defaultRowHeight="12.75"/>
  <cols>
    <col min="1" max="1" width="21.28125" style="0" customWidth="1"/>
    <col min="2" max="2" width="11.28125" style="0" customWidth="1"/>
    <col min="3" max="3" width="51.8515625" style="1" bestFit="1" customWidth="1"/>
    <col min="4" max="4" width="1.7109375" style="0" hidden="1" customWidth="1"/>
    <col min="5" max="5" width="19.7109375" style="0" bestFit="1" customWidth="1"/>
    <col min="6" max="6" width="10.00390625" style="0" customWidth="1"/>
    <col min="7" max="7" width="13.421875" style="0" bestFit="1" customWidth="1"/>
    <col min="8" max="8" width="21.8515625" style="0" bestFit="1" customWidth="1"/>
    <col min="9" max="9" width="31.57421875" style="0" bestFit="1" customWidth="1"/>
    <col min="10" max="10" width="50.7109375" style="1" customWidth="1"/>
    <col min="11" max="11" width="12.8515625" style="0" customWidth="1"/>
    <col min="12" max="12" width="13.28125" style="0" customWidth="1"/>
    <col min="13" max="13" width="17.00390625" style="0" hidden="1" customWidth="1"/>
    <col min="14" max="14" width="17.140625" style="0" customWidth="1"/>
    <col min="15" max="15" width="18.421875" style="0" hidden="1" customWidth="1"/>
    <col min="16" max="16" width="15.57421875" style="0" hidden="1" customWidth="1"/>
    <col min="17" max="17" width="15.7109375" style="0" customWidth="1"/>
    <col min="18" max="26" width="9.140625" style="52" customWidth="1"/>
  </cols>
  <sheetData>
    <row r="1" spans="1:46" s="5" customFormat="1" ht="71.25" customHeight="1">
      <c r="A1" s="247"/>
      <c r="B1" s="247"/>
      <c r="C1" s="247"/>
      <c r="D1" s="247"/>
      <c r="E1" s="247"/>
      <c r="F1" s="247"/>
      <c r="G1" s="247"/>
      <c r="H1" s="247"/>
      <c r="I1" s="247"/>
      <c r="J1" s="247"/>
      <c r="K1" s="247"/>
      <c r="L1" s="247"/>
      <c r="M1" s="247"/>
      <c r="N1" s="247"/>
      <c r="O1" s="247"/>
      <c r="P1" s="247"/>
      <c r="Q1" s="247"/>
      <c r="R1" s="51"/>
      <c r="S1" s="51"/>
      <c r="T1" s="51"/>
      <c r="U1" s="51"/>
      <c r="V1" s="51"/>
      <c r="W1" s="51"/>
      <c r="X1" s="51"/>
      <c r="Y1" s="51"/>
      <c r="Z1" s="51"/>
      <c r="AA1" s="4"/>
      <c r="AB1" s="4"/>
      <c r="AC1" s="4"/>
      <c r="AD1" s="4"/>
      <c r="AE1" s="4"/>
      <c r="AF1" s="4"/>
      <c r="AG1" s="4"/>
      <c r="AH1" s="4"/>
      <c r="AI1" s="4"/>
      <c r="AJ1" s="4"/>
      <c r="AK1" s="4"/>
      <c r="AL1" s="4"/>
      <c r="AM1" s="4"/>
      <c r="AN1" s="4"/>
      <c r="AO1" s="4"/>
      <c r="AP1" s="4"/>
      <c r="AQ1" s="4"/>
      <c r="AR1" s="4"/>
      <c r="AS1" s="4"/>
      <c r="AT1" s="4"/>
    </row>
    <row r="2" spans="1:46" s="5" customFormat="1" ht="14.25" customHeight="1">
      <c r="A2" s="246" t="s">
        <v>72</v>
      </c>
      <c r="B2" s="246"/>
      <c r="C2" s="246"/>
      <c r="D2" s="246"/>
      <c r="E2" s="246"/>
      <c r="F2" s="246"/>
      <c r="G2" s="246"/>
      <c r="H2" s="246"/>
      <c r="I2" s="246"/>
      <c r="J2" s="246"/>
      <c r="K2" s="246"/>
      <c r="L2" s="246"/>
      <c r="M2" s="246"/>
      <c r="N2" s="246"/>
      <c r="O2" s="246"/>
      <c r="P2" s="246"/>
      <c r="Q2" s="246"/>
      <c r="R2" s="51"/>
      <c r="S2" s="51"/>
      <c r="T2" s="51"/>
      <c r="U2" s="51"/>
      <c r="V2" s="51"/>
      <c r="W2" s="51"/>
      <c r="X2" s="51"/>
      <c r="Y2" s="51"/>
      <c r="Z2" s="51"/>
      <c r="AA2" s="4"/>
      <c r="AB2" s="4"/>
      <c r="AC2" s="4"/>
      <c r="AD2" s="4"/>
      <c r="AE2" s="4"/>
      <c r="AF2" s="4"/>
      <c r="AG2" s="4"/>
      <c r="AH2" s="4"/>
      <c r="AI2" s="4"/>
      <c r="AJ2" s="4"/>
      <c r="AK2" s="4"/>
      <c r="AL2" s="4"/>
      <c r="AM2" s="4"/>
      <c r="AN2" s="4"/>
      <c r="AO2" s="4"/>
      <c r="AP2" s="4"/>
      <c r="AQ2" s="4"/>
      <c r="AR2" s="4"/>
      <c r="AS2" s="4"/>
      <c r="AT2" s="4"/>
    </row>
    <row r="3" spans="1:46" s="5" customFormat="1" ht="14.25">
      <c r="A3" s="10" t="s">
        <v>154</v>
      </c>
      <c r="B3" s="10" t="s">
        <v>155</v>
      </c>
      <c r="C3" s="10" t="s">
        <v>128</v>
      </c>
      <c r="D3" s="10" t="s">
        <v>156</v>
      </c>
      <c r="E3" s="10" t="s">
        <v>157</v>
      </c>
      <c r="F3" s="30" t="s">
        <v>25</v>
      </c>
      <c r="G3" s="30" t="s">
        <v>158</v>
      </c>
      <c r="H3" s="10" t="s">
        <v>159</v>
      </c>
      <c r="I3" s="10" t="s">
        <v>160</v>
      </c>
      <c r="J3" s="10" t="s">
        <v>161</v>
      </c>
      <c r="K3" s="10" t="s">
        <v>162</v>
      </c>
      <c r="L3" s="10" t="s">
        <v>163</v>
      </c>
      <c r="M3" s="10" t="s">
        <v>164</v>
      </c>
      <c r="N3" s="10" t="s">
        <v>165</v>
      </c>
      <c r="O3" s="10" t="s">
        <v>166</v>
      </c>
      <c r="P3" s="10" t="s">
        <v>167</v>
      </c>
      <c r="Q3" s="50" t="s">
        <v>168</v>
      </c>
      <c r="R3" s="51"/>
      <c r="S3" s="51"/>
      <c r="T3" s="51"/>
      <c r="U3" s="51"/>
      <c r="V3" s="51"/>
      <c r="W3" s="51"/>
      <c r="X3" s="51"/>
      <c r="Y3" s="51"/>
      <c r="Z3" s="51"/>
      <c r="AA3" s="4"/>
      <c r="AB3" s="4"/>
      <c r="AC3" s="4"/>
      <c r="AD3" s="4"/>
      <c r="AE3" s="4"/>
      <c r="AF3" s="4"/>
      <c r="AG3" s="4"/>
      <c r="AH3" s="4"/>
      <c r="AI3" s="4"/>
      <c r="AJ3" s="4"/>
      <c r="AK3" s="4"/>
      <c r="AL3" s="4"/>
      <c r="AM3" s="4"/>
      <c r="AN3" s="4"/>
      <c r="AO3" s="4"/>
      <c r="AP3" s="4"/>
      <c r="AQ3" s="4"/>
      <c r="AR3" s="4"/>
      <c r="AS3" s="4"/>
      <c r="AT3" s="4"/>
    </row>
    <row r="4" spans="1:26" s="25" customFormat="1" ht="38.25">
      <c r="A4" s="11" t="s">
        <v>497</v>
      </c>
      <c r="B4" s="6">
        <v>40347</v>
      </c>
      <c r="C4" s="71" t="s">
        <v>498</v>
      </c>
      <c r="D4" s="62"/>
      <c r="E4" s="138"/>
      <c r="F4" s="28" t="s">
        <v>169</v>
      </c>
      <c r="G4" s="27" t="s">
        <v>171</v>
      </c>
      <c r="H4" s="6" t="s">
        <v>499</v>
      </c>
      <c r="I4" s="6" t="s">
        <v>177</v>
      </c>
      <c r="J4" s="89" t="s">
        <v>500</v>
      </c>
      <c r="K4" s="6">
        <v>40436</v>
      </c>
      <c r="L4" s="6" t="s">
        <v>486</v>
      </c>
      <c r="M4" s="139"/>
      <c r="N4" s="69" t="s">
        <v>501</v>
      </c>
      <c r="O4" s="138"/>
      <c r="P4" s="69" t="s">
        <v>176</v>
      </c>
      <c r="Q4" s="69" t="s">
        <v>93</v>
      </c>
      <c r="R4" s="53"/>
      <c r="S4" s="53"/>
      <c r="T4" s="53"/>
      <c r="U4" s="53"/>
      <c r="V4" s="53"/>
      <c r="W4" s="53"/>
      <c r="X4" s="53"/>
      <c r="Y4" s="53"/>
      <c r="Z4" s="53"/>
    </row>
    <row r="5" spans="1:17" ht="51">
      <c r="A5" s="12" t="s">
        <v>563</v>
      </c>
      <c r="B5" s="133">
        <v>42782</v>
      </c>
      <c r="C5" s="186" t="s">
        <v>64</v>
      </c>
      <c r="D5" s="63"/>
      <c r="E5" s="63"/>
      <c r="F5" s="8" t="s">
        <v>169</v>
      </c>
      <c r="G5" s="69" t="s">
        <v>90</v>
      </c>
      <c r="H5" s="6" t="s">
        <v>61</v>
      </c>
      <c r="I5" s="6" t="s">
        <v>177</v>
      </c>
      <c r="J5" s="89" t="s">
        <v>62</v>
      </c>
      <c r="K5" s="133">
        <v>42811</v>
      </c>
      <c r="L5" s="133">
        <v>44637</v>
      </c>
      <c r="M5" s="98"/>
      <c r="N5" s="8" t="s">
        <v>564</v>
      </c>
      <c r="O5" s="63"/>
      <c r="P5" s="69" t="s">
        <v>176</v>
      </c>
      <c r="Q5" s="63"/>
    </row>
    <row r="6" spans="1:17" ht="38.25">
      <c r="A6" s="8" t="s">
        <v>391</v>
      </c>
      <c r="B6" s="133">
        <v>42079</v>
      </c>
      <c r="C6" s="137" t="s">
        <v>392</v>
      </c>
      <c r="D6" s="62"/>
      <c r="E6" s="62"/>
      <c r="F6" s="8" t="s">
        <v>169</v>
      </c>
      <c r="G6" s="69" t="s">
        <v>88</v>
      </c>
      <c r="H6" s="6" t="s">
        <v>92</v>
      </c>
      <c r="I6" s="6" t="s">
        <v>177</v>
      </c>
      <c r="J6" s="134" t="s">
        <v>242</v>
      </c>
      <c r="K6" s="133">
        <v>42156</v>
      </c>
      <c r="L6" s="133">
        <v>43983</v>
      </c>
      <c r="M6" s="98"/>
      <c r="N6" s="8" t="s">
        <v>92</v>
      </c>
      <c r="O6" s="62"/>
      <c r="P6" s="69" t="s">
        <v>176</v>
      </c>
      <c r="Q6" s="62" t="s">
        <v>93</v>
      </c>
    </row>
    <row r="7" spans="1:17" ht="38.25">
      <c r="A7" s="8" t="s">
        <v>208</v>
      </c>
      <c r="B7" s="97">
        <v>41682</v>
      </c>
      <c r="C7" s="32" t="s">
        <v>89</v>
      </c>
      <c r="D7" s="15"/>
      <c r="E7" s="26"/>
      <c r="F7" s="16" t="s">
        <v>169</v>
      </c>
      <c r="G7" s="16" t="s">
        <v>173</v>
      </c>
      <c r="H7" s="16" t="s">
        <v>88</v>
      </c>
      <c r="I7" s="16" t="s">
        <v>177</v>
      </c>
      <c r="J7" s="70" t="s">
        <v>27</v>
      </c>
      <c r="K7" s="15">
        <v>39902</v>
      </c>
      <c r="L7" s="15" t="s">
        <v>175</v>
      </c>
      <c r="M7" s="26"/>
      <c r="N7" s="59" t="s">
        <v>83</v>
      </c>
      <c r="O7" s="16"/>
      <c r="P7" s="16" t="s">
        <v>176</v>
      </c>
      <c r="Q7" s="59" t="s">
        <v>93</v>
      </c>
    </row>
    <row r="8" spans="1:17" ht="63.75">
      <c r="A8" s="7" t="s">
        <v>618</v>
      </c>
      <c r="B8" s="133">
        <v>42894</v>
      </c>
      <c r="C8" s="165" t="s">
        <v>617</v>
      </c>
      <c r="D8" s="63"/>
      <c r="E8" s="62"/>
      <c r="F8" s="7" t="s">
        <v>169</v>
      </c>
      <c r="G8" s="7" t="s">
        <v>92</v>
      </c>
      <c r="H8" s="7" t="s">
        <v>92</v>
      </c>
      <c r="I8" s="7" t="s">
        <v>582</v>
      </c>
      <c r="J8" s="134" t="s">
        <v>275</v>
      </c>
      <c r="K8" s="133">
        <v>43063</v>
      </c>
      <c r="L8" s="133">
        <v>44889</v>
      </c>
      <c r="M8" s="174"/>
      <c r="N8" s="7" t="s">
        <v>598</v>
      </c>
      <c r="O8" s="63"/>
      <c r="P8" s="7" t="s">
        <v>176</v>
      </c>
      <c r="Q8" s="63"/>
    </row>
    <row r="9" spans="1:17" ht="38.25">
      <c r="A9" s="8" t="s">
        <v>239</v>
      </c>
      <c r="B9" s="6">
        <v>41568</v>
      </c>
      <c r="C9" s="71" t="s">
        <v>240</v>
      </c>
      <c r="D9" s="62"/>
      <c r="E9" s="63"/>
      <c r="F9" s="8" t="s">
        <v>169</v>
      </c>
      <c r="G9" s="8" t="s">
        <v>86</v>
      </c>
      <c r="H9" s="8" t="s">
        <v>241</v>
      </c>
      <c r="I9" s="6" t="s">
        <v>177</v>
      </c>
      <c r="J9" s="89" t="s">
        <v>242</v>
      </c>
      <c r="K9" s="6">
        <v>41758</v>
      </c>
      <c r="L9" s="6">
        <v>43584</v>
      </c>
      <c r="M9" s="95"/>
      <c r="N9" s="8" t="s">
        <v>243</v>
      </c>
      <c r="O9" s="9"/>
      <c r="P9" s="8" t="s">
        <v>176</v>
      </c>
      <c r="Q9" s="8" t="s">
        <v>93</v>
      </c>
    </row>
    <row r="10" spans="1:17" ht="76.5">
      <c r="A10" s="27" t="s">
        <v>191</v>
      </c>
      <c r="B10" s="15">
        <v>37414</v>
      </c>
      <c r="C10" s="31" t="s">
        <v>38</v>
      </c>
      <c r="D10" s="15"/>
      <c r="E10" s="20"/>
      <c r="F10" s="20" t="s">
        <v>169</v>
      </c>
      <c r="G10" s="20" t="s">
        <v>170</v>
      </c>
      <c r="H10" s="20" t="s">
        <v>88</v>
      </c>
      <c r="I10" s="16" t="s">
        <v>177</v>
      </c>
      <c r="J10" s="70" t="s">
        <v>76</v>
      </c>
      <c r="K10" s="24">
        <v>37385</v>
      </c>
      <c r="L10" s="24" t="s">
        <v>77</v>
      </c>
      <c r="M10" s="21"/>
      <c r="N10" s="58" t="s">
        <v>109</v>
      </c>
      <c r="O10" s="20"/>
      <c r="P10" s="24" t="s">
        <v>176</v>
      </c>
      <c r="Q10" s="59" t="s">
        <v>94</v>
      </c>
    </row>
    <row r="11" spans="1:17" ht="51">
      <c r="A11" s="8" t="s">
        <v>316</v>
      </c>
      <c r="B11" s="6">
        <v>41774</v>
      </c>
      <c r="C11" s="71" t="s">
        <v>318</v>
      </c>
      <c r="D11" s="62"/>
      <c r="E11" s="63"/>
      <c r="F11" s="8" t="s">
        <v>169</v>
      </c>
      <c r="G11" s="8" t="s">
        <v>87</v>
      </c>
      <c r="H11" s="8" t="s">
        <v>317</v>
      </c>
      <c r="I11" s="8" t="s">
        <v>177</v>
      </c>
      <c r="J11" s="89" t="s">
        <v>295</v>
      </c>
      <c r="K11" s="6">
        <v>41915</v>
      </c>
      <c r="L11" s="6">
        <v>43741</v>
      </c>
      <c r="M11" s="95"/>
      <c r="N11" s="8" t="s">
        <v>3</v>
      </c>
      <c r="O11" s="9"/>
      <c r="P11" s="8" t="s">
        <v>176</v>
      </c>
      <c r="Q11" s="8" t="s">
        <v>95</v>
      </c>
    </row>
    <row r="12" spans="1:17" ht="63.75">
      <c r="A12" s="8" t="s">
        <v>249</v>
      </c>
      <c r="B12" s="6">
        <v>41599</v>
      </c>
      <c r="C12" s="71" t="s">
        <v>250</v>
      </c>
      <c r="D12" s="62"/>
      <c r="E12" s="63"/>
      <c r="F12" s="8" t="s">
        <v>169</v>
      </c>
      <c r="G12" s="8" t="s">
        <v>251</v>
      </c>
      <c r="H12" s="8" t="s">
        <v>252</v>
      </c>
      <c r="I12" s="8" t="s">
        <v>177</v>
      </c>
      <c r="J12" s="89" t="s">
        <v>253</v>
      </c>
      <c r="K12" s="6">
        <v>41767</v>
      </c>
      <c r="L12" s="6">
        <v>43593</v>
      </c>
      <c r="M12" s="95"/>
      <c r="N12" s="8" t="s">
        <v>254</v>
      </c>
      <c r="O12" s="9"/>
      <c r="P12" s="8" t="s">
        <v>176</v>
      </c>
      <c r="Q12" s="8" t="s">
        <v>95</v>
      </c>
    </row>
    <row r="13" spans="1:17" ht="89.25">
      <c r="A13" s="16" t="s">
        <v>40</v>
      </c>
      <c r="B13" s="15">
        <v>40305</v>
      </c>
      <c r="C13" s="32" t="s">
        <v>63</v>
      </c>
      <c r="D13" s="21"/>
      <c r="E13" s="21"/>
      <c r="F13" s="69" t="s">
        <v>169</v>
      </c>
      <c r="G13" s="16" t="s">
        <v>39</v>
      </c>
      <c r="H13" s="16" t="s">
        <v>28</v>
      </c>
      <c r="I13" s="16" t="s">
        <v>177</v>
      </c>
      <c r="J13" s="70" t="s">
        <v>43</v>
      </c>
      <c r="K13" s="15">
        <v>40305</v>
      </c>
      <c r="L13" s="15">
        <v>41401</v>
      </c>
      <c r="M13" s="21"/>
      <c r="N13" s="59" t="s">
        <v>127</v>
      </c>
      <c r="O13" s="21"/>
      <c r="P13" s="16" t="s">
        <v>176</v>
      </c>
      <c r="Q13" s="59" t="s">
        <v>95</v>
      </c>
    </row>
    <row r="14" spans="1:17" ht="38.25">
      <c r="A14" s="16" t="s">
        <v>40</v>
      </c>
      <c r="B14" s="6">
        <v>40305</v>
      </c>
      <c r="C14" s="32" t="s">
        <v>46</v>
      </c>
      <c r="D14" s="7"/>
      <c r="E14" s="7"/>
      <c r="F14" s="64" t="s">
        <v>174</v>
      </c>
      <c r="G14" s="47" t="s">
        <v>39</v>
      </c>
      <c r="H14" s="47" t="s">
        <v>47</v>
      </c>
      <c r="I14" s="16" t="s">
        <v>177</v>
      </c>
      <c r="J14" s="70" t="s">
        <v>48</v>
      </c>
      <c r="K14" s="6">
        <v>41137</v>
      </c>
      <c r="L14" s="6">
        <v>42963</v>
      </c>
      <c r="M14" s="7"/>
      <c r="N14" s="59" t="s">
        <v>49</v>
      </c>
      <c r="O14" s="7"/>
      <c r="P14" s="8"/>
      <c r="Q14" s="59" t="s">
        <v>95</v>
      </c>
    </row>
    <row r="15" spans="1:26" ht="51">
      <c r="A15" s="8" t="s">
        <v>303</v>
      </c>
      <c r="B15" s="6">
        <v>41579</v>
      </c>
      <c r="C15" s="71" t="s">
        <v>309</v>
      </c>
      <c r="D15" s="62"/>
      <c r="E15" s="63"/>
      <c r="F15" s="8" t="s">
        <v>174</v>
      </c>
      <c r="G15" s="8" t="s">
        <v>90</v>
      </c>
      <c r="H15" s="8" t="s">
        <v>304</v>
      </c>
      <c r="I15" s="8" t="s">
        <v>177</v>
      </c>
      <c r="J15" s="89" t="s">
        <v>307</v>
      </c>
      <c r="K15" s="6">
        <v>41773</v>
      </c>
      <c r="L15" s="6">
        <v>43599</v>
      </c>
      <c r="M15" s="95"/>
      <c r="N15" s="8" t="s">
        <v>306</v>
      </c>
      <c r="O15" s="9"/>
      <c r="P15" s="8" t="s">
        <v>176</v>
      </c>
      <c r="Q15" s="8" t="s">
        <v>95</v>
      </c>
      <c r="R15"/>
      <c r="S15"/>
      <c r="T15"/>
      <c r="U15"/>
      <c r="V15"/>
      <c r="W15"/>
      <c r="X15"/>
      <c r="Y15"/>
      <c r="Z15"/>
    </row>
    <row r="16" spans="1:26" s="25" customFormat="1" ht="51">
      <c r="A16" s="8" t="s">
        <v>303</v>
      </c>
      <c r="B16" s="6">
        <v>41579</v>
      </c>
      <c r="C16" s="71" t="s">
        <v>310</v>
      </c>
      <c r="D16" s="62"/>
      <c r="E16" s="63"/>
      <c r="F16" s="8" t="s">
        <v>169</v>
      </c>
      <c r="G16" s="8" t="s">
        <v>90</v>
      </c>
      <c r="H16" s="8" t="s">
        <v>304</v>
      </c>
      <c r="I16" s="8" t="s">
        <v>177</v>
      </c>
      <c r="J16" s="89" t="s">
        <v>305</v>
      </c>
      <c r="K16" s="6">
        <v>41773</v>
      </c>
      <c r="L16" s="6">
        <v>43599</v>
      </c>
      <c r="M16" s="95"/>
      <c r="N16" s="8" t="s">
        <v>306</v>
      </c>
      <c r="O16" s="9"/>
      <c r="P16" s="8" t="s">
        <v>176</v>
      </c>
      <c r="Q16" s="8" t="s">
        <v>95</v>
      </c>
      <c r="R16" s="53"/>
      <c r="S16" s="53"/>
      <c r="T16" s="53"/>
      <c r="U16" s="53"/>
      <c r="V16" s="53"/>
      <c r="W16" s="53"/>
      <c r="X16" s="53"/>
      <c r="Y16" s="53"/>
      <c r="Z16" s="53"/>
    </row>
    <row r="17" spans="1:17" ht="63.75">
      <c r="A17" s="8" t="s">
        <v>280</v>
      </c>
      <c r="B17" s="6">
        <v>41848</v>
      </c>
      <c r="C17" s="71" t="s">
        <v>281</v>
      </c>
      <c r="D17" s="62"/>
      <c r="E17" s="63"/>
      <c r="F17" s="8" t="s">
        <v>169</v>
      </c>
      <c r="G17" s="8" t="s">
        <v>88</v>
      </c>
      <c r="H17" s="8" t="s">
        <v>92</v>
      </c>
      <c r="I17" s="8" t="s">
        <v>177</v>
      </c>
      <c r="J17" s="89" t="s">
        <v>275</v>
      </c>
      <c r="K17" s="6">
        <v>41886</v>
      </c>
      <c r="L17" s="6">
        <v>43712</v>
      </c>
      <c r="M17" s="95"/>
      <c r="N17" s="8" t="s">
        <v>282</v>
      </c>
      <c r="O17" s="9"/>
      <c r="P17" s="8" t="s">
        <v>176</v>
      </c>
      <c r="Q17" s="8" t="s">
        <v>95</v>
      </c>
    </row>
    <row r="18" spans="1:17" ht="51">
      <c r="A18" s="8" t="s">
        <v>84</v>
      </c>
      <c r="B18" s="159">
        <v>38308</v>
      </c>
      <c r="C18" s="71" t="s">
        <v>485</v>
      </c>
      <c r="D18" s="159"/>
      <c r="E18" s="160"/>
      <c r="F18" s="161" t="s">
        <v>169</v>
      </c>
      <c r="G18" s="161" t="s">
        <v>171</v>
      </c>
      <c r="H18" s="161" t="s">
        <v>67</v>
      </c>
      <c r="I18" s="161" t="s">
        <v>177</v>
      </c>
      <c r="J18" s="89" t="s">
        <v>372</v>
      </c>
      <c r="K18" s="159">
        <v>38567</v>
      </c>
      <c r="L18" s="8" t="s">
        <v>486</v>
      </c>
      <c r="M18" s="162"/>
      <c r="N18" s="6" t="s">
        <v>487</v>
      </c>
      <c r="O18" s="8"/>
      <c r="P18" s="159" t="s">
        <v>176</v>
      </c>
      <c r="Q18" s="8" t="s">
        <v>488</v>
      </c>
    </row>
    <row r="19" spans="1:17" ht="25.5">
      <c r="A19" s="188" t="s">
        <v>574</v>
      </c>
      <c r="B19" s="153">
        <v>42808</v>
      </c>
      <c r="C19" s="31" t="s">
        <v>575</v>
      </c>
      <c r="D19" s="7"/>
      <c r="E19" s="7"/>
      <c r="F19" s="27" t="s">
        <v>169</v>
      </c>
      <c r="G19" s="7" t="s">
        <v>576</v>
      </c>
      <c r="H19" s="7"/>
      <c r="I19" s="27" t="s">
        <v>177</v>
      </c>
      <c r="J19" s="140" t="s">
        <v>577</v>
      </c>
      <c r="K19" s="153">
        <v>42830</v>
      </c>
      <c r="L19" s="153">
        <v>44656</v>
      </c>
      <c r="M19" s="95"/>
      <c r="N19" s="11" t="s">
        <v>92</v>
      </c>
      <c r="O19" s="7"/>
      <c r="P19" s="7" t="s">
        <v>176</v>
      </c>
      <c r="Q19" s="7" t="s">
        <v>578</v>
      </c>
    </row>
    <row r="20" spans="1:17" ht="25.5">
      <c r="A20" s="62" t="s">
        <v>555</v>
      </c>
      <c r="B20" s="133">
        <v>42606</v>
      </c>
      <c r="C20" s="137" t="s">
        <v>556</v>
      </c>
      <c r="D20" s="62"/>
      <c r="E20" s="62"/>
      <c r="F20" s="8" t="s">
        <v>169</v>
      </c>
      <c r="G20" s="62" t="s">
        <v>87</v>
      </c>
      <c r="H20" s="27" t="s">
        <v>42</v>
      </c>
      <c r="I20" s="27" t="s">
        <v>177</v>
      </c>
      <c r="J20" s="178" t="s">
        <v>557</v>
      </c>
      <c r="K20" s="133">
        <v>42692</v>
      </c>
      <c r="L20" s="133">
        <v>44518</v>
      </c>
      <c r="M20" s="174"/>
      <c r="N20" s="27" t="s">
        <v>558</v>
      </c>
      <c r="O20" s="63"/>
      <c r="P20" s="62" t="s">
        <v>176</v>
      </c>
      <c r="Q20" s="62" t="s">
        <v>553</v>
      </c>
    </row>
    <row r="21" spans="1:26" s="25" customFormat="1" ht="89.25">
      <c r="A21" s="8" t="s">
        <v>212</v>
      </c>
      <c r="B21" s="6">
        <v>41558</v>
      </c>
      <c r="C21" s="71" t="s">
        <v>213</v>
      </c>
      <c r="D21" s="62"/>
      <c r="E21" s="63"/>
      <c r="F21" s="8" t="s">
        <v>169</v>
      </c>
      <c r="G21" s="8" t="s">
        <v>172</v>
      </c>
      <c r="H21" s="8" t="s">
        <v>214</v>
      </c>
      <c r="I21" s="6" t="s">
        <v>177</v>
      </c>
      <c r="J21" s="89" t="s">
        <v>215</v>
      </c>
      <c r="K21" s="6">
        <v>41659</v>
      </c>
      <c r="L21" s="6">
        <v>43485</v>
      </c>
      <c r="M21" s="95"/>
      <c r="N21" s="8" t="s">
        <v>216</v>
      </c>
      <c r="O21" s="9"/>
      <c r="P21" s="8" t="s">
        <v>176</v>
      </c>
      <c r="Q21" s="8" t="s">
        <v>217</v>
      </c>
      <c r="R21" s="53"/>
      <c r="S21" s="53"/>
      <c r="T21" s="53"/>
      <c r="U21" s="53"/>
      <c r="V21" s="53"/>
      <c r="W21" s="53"/>
      <c r="X21" s="53"/>
      <c r="Y21" s="53"/>
      <c r="Z21" s="53"/>
    </row>
    <row r="22" spans="1:17" ht="63.75">
      <c r="A22" s="8" t="s">
        <v>359</v>
      </c>
      <c r="B22" s="6">
        <v>41884</v>
      </c>
      <c r="C22" s="71" t="s">
        <v>358</v>
      </c>
      <c r="D22" s="62"/>
      <c r="E22" s="63"/>
      <c r="F22" s="8" t="s">
        <v>169</v>
      </c>
      <c r="G22" s="8" t="s">
        <v>172</v>
      </c>
      <c r="H22" s="8" t="s">
        <v>360</v>
      </c>
      <c r="I22" s="6" t="s">
        <v>177</v>
      </c>
      <c r="J22" s="89" t="s">
        <v>275</v>
      </c>
      <c r="K22" s="6">
        <v>42031</v>
      </c>
      <c r="L22" s="6">
        <v>43857</v>
      </c>
      <c r="M22" s="95"/>
      <c r="N22" s="8" t="s">
        <v>361</v>
      </c>
      <c r="O22" s="9"/>
      <c r="P22" s="8" t="s">
        <v>176</v>
      </c>
      <c r="Q22" s="8" t="s">
        <v>357</v>
      </c>
    </row>
    <row r="23" spans="1:26" ht="63.75">
      <c r="A23" s="7" t="s">
        <v>687</v>
      </c>
      <c r="B23" s="133">
        <v>43227</v>
      </c>
      <c r="C23" s="165" t="s">
        <v>688</v>
      </c>
      <c r="D23" s="63"/>
      <c r="E23" s="62"/>
      <c r="F23" s="7" t="s">
        <v>169</v>
      </c>
      <c r="G23" s="7" t="s">
        <v>689</v>
      </c>
      <c r="H23" s="7" t="s">
        <v>92</v>
      </c>
      <c r="I23" s="7" t="s">
        <v>656</v>
      </c>
      <c r="J23" s="168" t="s">
        <v>638</v>
      </c>
      <c r="K23" s="133">
        <v>43388</v>
      </c>
      <c r="L23" s="133">
        <v>45214</v>
      </c>
      <c r="M23" s="174"/>
      <c r="N23" s="7" t="s">
        <v>92</v>
      </c>
      <c r="O23" s="63"/>
      <c r="P23" s="7" t="s">
        <v>652</v>
      </c>
      <c r="Q23" s="63"/>
      <c r="Y23"/>
      <c r="Z23"/>
    </row>
    <row r="24" spans="1:17" ht="140.25">
      <c r="A24" s="8" t="s">
        <v>362</v>
      </c>
      <c r="B24" s="133">
        <v>41967</v>
      </c>
      <c r="C24" s="33" t="s">
        <v>363</v>
      </c>
      <c r="D24" s="62"/>
      <c r="E24" s="62"/>
      <c r="F24" s="8" t="s">
        <v>169</v>
      </c>
      <c r="G24" s="69" t="s">
        <v>82</v>
      </c>
      <c r="H24" s="6" t="s">
        <v>364</v>
      </c>
      <c r="I24" s="6" t="s">
        <v>365</v>
      </c>
      <c r="J24" s="134" t="s">
        <v>366</v>
      </c>
      <c r="K24" s="133">
        <v>42025</v>
      </c>
      <c r="L24" s="133">
        <v>43851</v>
      </c>
      <c r="M24" s="98"/>
      <c r="N24" s="62" t="s">
        <v>394</v>
      </c>
      <c r="O24" s="62"/>
      <c r="P24" s="69" t="s">
        <v>176</v>
      </c>
      <c r="Q24" s="62" t="s">
        <v>340</v>
      </c>
    </row>
    <row r="25" spans="1:17" ht="140.25">
      <c r="A25" s="8" t="s">
        <v>337</v>
      </c>
      <c r="B25" s="6">
        <v>41883</v>
      </c>
      <c r="C25" s="71" t="s">
        <v>338</v>
      </c>
      <c r="D25" s="62"/>
      <c r="E25" s="63"/>
      <c r="F25" s="8" t="s">
        <v>169</v>
      </c>
      <c r="G25" s="8" t="s">
        <v>170</v>
      </c>
      <c r="H25" s="8" t="s">
        <v>114</v>
      </c>
      <c r="I25" s="6" t="s">
        <v>177</v>
      </c>
      <c r="J25" s="89" t="s">
        <v>341</v>
      </c>
      <c r="K25" s="6">
        <v>41929</v>
      </c>
      <c r="L25" s="6">
        <v>43755</v>
      </c>
      <c r="M25" s="95"/>
      <c r="N25" s="8" t="s">
        <v>339</v>
      </c>
      <c r="O25" s="9"/>
      <c r="P25" s="8" t="s">
        <v>176</v>
      </c>
      <c r="Q25" s="8" t="s">
        <v>340</v>
      </c>
    </row>
    <row r="26" spans="1:17" ht="52.5" customHeight="1">
      <c r="A26" s="8" t="s">
        <v>606</v>
      </c>
      <c r="B26" s="6">
        <v>43010</v>
      </c>
      <c r="C26" s="71" t="s">
        <v>607</v>
      </c>
      <c r="D26" s="62"/>
      <c r="E26" s="7"/>
      <c r="F26" s="8" t="s">
        <v>169</v>
      </c>
      <c r="G26" s="8" t="s">
        <v>172</v>
      </c>
      <c r="H26" s="8" t="s">
        <v>608</v>
      </c>
      <c r="I26" s="6" t="s">
        <v>415</v>
      </c>
      <c r="J26" s="89" t="s">
        <v>609</v>
      </c>
      <c r="K26" s="6">
        <v>43018</v>
      </c>
      <c r="L26" s="6">
        <v>44844</v>
      </c>
      <c r="M26" s="95"/>
      <c r="N26" s="8" t="s">
        <v>92</v>
      </c>
      <c r="O26" s="9"/>
      <c r="P26" s="8" t="s">
        <v>176</v>
      </c>
      <c r="Q26" s="200" t="s">
        <v>610</v>
      </c>
    </row>
    <row r="27" spans="1:17" ht="102">
      <c r="A27" s="154" t="s">
        <v>507</v>
      </c>
      <c r="B27" s="133">
        <v>42443</v>
      </c>
      <c r="C27" s="137" t="s">
        <v>508</v>
      </c>
      <c r="D27" s="63"/>
      <c r="E27" s="63"/>
      <c r="F27" s="8" t="s">
        <v>169</v>
      </c>
      <c r="G27" s="69" t="s">
        <v>170</v>
      </c>
      <c r="H27" s="6" t="s">
        <v>92</v>
      </c>
      <c r="I27" s="8" t="s">
        <v>509</v>
      </c>
      <c r="J27" s="77" t="s">
        <v>510</v>
      </c>
      <c r="K27" s="133">
        <v>42489</v>
      </c>
      <c r="L27" s="133">
        <v>44315</v>
      </c>
      <c r="M27" s="98"/>
      <c r="N27" s="8" t="s">
        <v>92</v>
      </c>
      <c r="O27" s="63"/>
      <c r="P27" s="69" t="s">
        <v>176</v>
      </c>
      <c r="Q27" s="62" t="s">
        <v>96</v>
      </c>
    </row>
    <row r="28" spans="1:17" ht="25.5">
      <c r="A28" s="8" t="s">
        <v>398</v>
      </c>
      <c r="B28" s="6">
        <v>40058</v>
      </c>
      <c r="C28" s="71" t="s">
        <v>399</v>
      </c>
      <c r="D28" s="62"/>
      <c r="E28" s="138"/>
      <c r="F28" s="6" t="s">
        <v>169</v>
      </c>
      <c r="G28" s="11" t="s">
        <v>90</v>
      </c>
      <c r="H28" s="6" t="s">
        <v>400</v>
      </c>
      <c r="I28" s="6" t="s">
        <v>177</v>
      </c>
      <c r="J28" s="89" t="s">
        <v>401</v>
      </c>
      <c r="K28" s="6">
        <v>40119</v>
      </c>
      <c r="L28" s="6" t="s">
        <v>402</v>
      </c>
      <c r="M28" s="139"/>
      <c r="N28" s="8" t="s">
        <v>126</v>
      </c>
      <c r="O28" s="138"/>
      <c r="P28" s="8" t="s">
        <v>176</v>
      </c>
      <c r="Q28" s="8" t="s">
        <v>96</v>
      </c>
    </row>
    <row r="29" spans="1:18" ht="51">
      <c r="A29" s="8" t="s">
        <v>669</v>
      </c>
      <c r="B29" s="94">
        <v>43245</v>
      </c>
      <c r="C29" s="71" t="s">
        <v>670</v>
      </c>
      <c r="D29" s="6"/>
      <c r="E29" s="208"/>
      <c r="F29" s="6" t="s">
        <v>169</v>
      </c>
      <c r="G29" s="6" t="s">
        <v>671</v>
      </c>
      <c r="H29" s="6"/>
      <c r="I29" s="6" t="s">
        <v>90</v>
      </c>
      <c r="J29" s="215" t="s">
        <v>672</v>
      </c>
      <c r="K29" s="6">
        <v>43342</v>
      </c>
      <c r="L29" s="6">
        <v>45168</v>
      </c>
      <c r="M29" s="95"/>
      <c r="N29" s="8" t="s">
        <v>673</v>
      </c>
      <c r="O29" s="9"/>
      <c r="P29" s="8" t="s">
        <v>176</v>
      </c>
      <c r="Q29" s="200" t="s">
        <v>674</v>
      </c>
      <c r="R29" s="207"/>
    </row>
    <row r="30" spans="1:17" ht="63.75">
      <c r="A30" s="8" t="s">
        <v>344</v>
      </c>
      <c r="B30" s="6">
        <v>41815</v>
      </c>
      <c r="C30" s="71" t="s">
        <v>343</v>
      </c>
      <c r="D30" s="62"/>
      <c r="E30" s="63"/>
      <c r="F30" s="8" t="s">
        <v>169</v>
      </c>
      <c r="G30" s="8" t="s">
        <v>87</v>
      </c>
      <c r="H30" s="8" t="s">
        <v>345</v>
      </c>
      <c r="I30" s="6" t="s">
        <v>177</v>
      </c>
      <c r="J30" s="89" t="s">
        <v>275</v>
      </c>
      <c r="K30" s="6">
        <v>41984</v>
      </c>
      <c r="L30" s="6">
        <v>43810</v>
      </c>
      <c r="M30" s="95"/>
      <c r="N30" s="8" t="s">
        <v>346</v>
      </c>
      <c r="O30" s="9"/>
      <c r="P30" s="8" t="s">
        <v>176</v>
      </c>
      <c r="Q30" s="200" t="s">
        <v>97</v>
      </c>
    </row>
    <row r="31" spans="1:17" ht="63.75">
      <c r="A31" s="8" t="s">
        <v>367</v>
      </c>
      <c r="B31" s="6">
        <v>41957</v>
      </c>
      <c r="C31" s="71" t="s">
        <v>368</v>
      </c>
      <c r="D31" s="62"/>
      <c r="E31" s="63"/>
      <c r="F31" s="8" t="s">
        <v>169</v>
      </c>
      <c r="G31" s="8" t="s">
        <v>170</v>
      </c>
      <c r="H31" s="8" t="s">
        <v>369</v>
      </c>
      <c r="I31" s="6" t="s">
        <v>177</v>
      </c>
      <c r="J31" s="89" t="s">
        <v>275</v>
      </c>
      <c r="K31" s="6">
        <v>42027</v>
      </c>
      <c r="L31" s="6">
        <v>43853</v>
      </c>
      <c r="M31" s="95"/>
      <c r="N31" s="8" t="s">
        <v>92</v>
      </c>
      <c r="O31" s="9"/>
      <c r="P31" s="8" t="s">
        <v>176</v>
      </c>
      <c r="Q31" s="200" t="s">
        <v>97</v>
      </c>
    </row>
    <row r="32" spans="1:18" ht="63.75">
      <c r="A32" s="12" t="s">
        <v>715</v>
      </c>
      <c r="B32" s="133">
        <v>43383</v>
      </c>
      <c r="C32" s="31" t="s">
        <v>713</v>
      </c>
      <c r="D32" s="62"/>
      <c r="E32" s="62"/>
      <c r="F32" s="8" t="s">
        <v>169</v>
      </c>
      <c r="G32" s="7" t="s">
        <v>39</v>
      </c>
      <c r="H32" s="11" t="s">
        <v>716</v>
      </c>
      <c r="I32" s="8" t="s">
        <v>621</v>
      </c>
      <c r="J32" s="134" t="s">
        <v>638</v>
      </c>
      <c r="K32" s="133">
        <v>43474</v>
      </c>
      <c r="L32" s="133">
        <v>45300</v>
      </c>
      <c r="M32" s="174"/>
      <c r="N32" s="8" t="s">
        <v>717</v>
      </c>
      <c r="O32" s="63"/>
      <c r="P32" s="8" t="s">
        <v>176</v>
      </c>
      <c r="Q32" s="217"/>
      <c r="R32" s="207"/>
    </row>
    <row r="33" spans="1:17" ht="51">
      <c r="A33" s="11" t="s">
        <v>210</v>
      </c>
      <c r="B33" s="97">
        <v>41682</v>
      </c>
      <c r="C33" s="31" t="s">
        <v>31</v>
      </c>
      <c r="D33" s="15"/>
      <c r="E33" s="20"/>
      <c r="F33" s="20" t="s">
        <v>169</v>
      </c>
      <c r="G33" s="20" t="s">
        <v>170</v>
      </c>
      <c r="H33" s="24" t="s">
        <v>88</v>
      </c>
      <c r="I33" s="24" t="s">
        <v>177</v>
      </c>
      <c r="J33" s="70" t="s">
        <v>68</v>
      </c>
      <c r="K33" s="24">
        <v>33792</v>
      </c>
      <c r="L33" s="24" t="s">
        <v>175</v>
      </c>
      <c r="M33" s="21"/>
      <c r="N33" s="59" t="s">
        <v>190</v>
      </c>
      <c r="O33" s="20"/>
      <c r="P33" s="24" t="s">
        <v>176</v>
      </c>
      <c r="Q33" s="59" t="s">
        <v>97</v>
      </c>
    </row>
    <row r="34" spans="1:17" ht="51">
      <c r="A34" s="16" t="s">
        <v>197</v>
      </c>
      <c r="B34" s="94">
        <v>40122</v>
      </c>
      <c r="C34" s="31" t="s">
        <v>17</v>
      </c>
      <c r="D34" s="15"/>
      <c r="E34" s="20"/>
      <c r="F34" s="20" t="s">
        <v>169</v>
      </c>
      <c r="G34" s="20" t="s">
        <v>90</v>
      </c>
      <c r="H34" s="6" t="s">
        <v>8</v>
      </c>
      <c r="I34" s="24" t="s">
        <v>177</v>
      </c>
      <c r="J34" s="70" t="s">
        <v>68</v>
      </c>
      <c r="K34" s="24">
        <v>40147</v>
      </c>
      <c r="L34" s="28" t="s">
        <v>504</v>
      </c>
      <c r="M34" s="21"/>
      <c r="N34" s="58" t="s">
        <v>125</v>
      </c>
      <c r="O34" s="20"/>
      <c r="P34" s="24" t="s">
        <v>176</v>
      </c>
      <c r="Q34" s="59" t="s">
        <v>97</v>
      </c>
    </row>
    <row r="35" spans="1:17" ht="51">
      <c r="A35" s="16" t="s">
        <v>84</v>
      </c>
      <c r="B35" s="15">
        <v>38308</v>
      </c>
      <c r="C35" s="32" t="s">
        <v>18</v>
      </c>
      <c r="D35" s="15"/>
      <c r="E35" s="17"/>
      <c r="F35" s="16" t="s">
        <v>169</v>
      </c>
      <c r="G35" s="16" t="s">
        <v>171</v>
      </c>
      <c r="H35" s="16" t="s">
        <v>67</v>
      </c>
      <c r="I35" s="16" t="s">
        <v>177</v>
      </c>
      <c r="J35" s="70" t="s">
        <v>56</v>
      </c>
      <c r="K35" s="15">
        <v>38567</v>
      </c>
      <c r="L35" s="15" t="s">
        <v>175</v>
      </c>
      <c r="M35" s="26"/>
      <c r="N35" s="59" t="s">
        <v>124</v>
      </c>
      <c r="O35" s="16"/>
      <c r="P35" s="16" t="s">
        <v>176</v>
      </c>
      <c r="Q35" s="59" t="s">
        <v>2</v>
      </c>
    </row>
    <row r="36" spans="1:18" ht="63.75">
      <c r="A36" s="7" t="s">
        <v>681</v>
      </c>
      <c r="B36" s="133">
        <v>43259</v>
      </c>
      <c r="C36" s="165" t="s">
        <v>682</v>
      </c>
      <c r="D36" s="63"/>
      <c r="E36" s="62"/>
      <c r="F36" s="7" t="s">
        <v>169</v>
      </c>
      <c r="G36" s="7" t="s">
        <v>171</v>
      </c>
      <c r="H36" s="11" t="s">
        <v>683</v>
      </c>
      <c r="I36" s="7" t="s">
        <v>621</v>
      </c>
      <c r="J36" s="134" t="s">
        <v>638</v>
      </c>
      <c r="K36" s="133">
        <v>43293</v>
      </c>
      <c r="L36" s="133">
        <v>45119</v>
      </c>
      <c r="M36" s="174"/>
      <c r="N36" s="11" t="s">
        <v>684</v>
      </c>
      <c r="O36" s="63"/>
      <c r="P36" s="7" t="s">
        <v>652</v>
      </c>
      <c r="Q36" s="8" t="s">
        <v>112</v>
      </c>
      <c r="R36" s="207"/>
    </row>
    <row r="37" spans="1:26" ht="63.75">
      <c r="A37" s="7" t="s">
        <v>537</v>
      </c>
      <c r="B37" s="133">
        <v>42649</v>
      </c>
      <c r="C37" s="137" t="s">
        <v>538</v>
      </c>
      <c r="D37" s="145"/>
      <c r="E37" s="145"/>
      <c r="F37" s="8" t="s">
        <v>169</v>
      </c>
      <c r="G37" s="69" t="s">
        <v>172</v>
      </c>
      <c r="H37" s="6" t="s">
        <v>539</v>
      </c>
      <c r="I37" s="6" t="s">
        <v>177</v>
      </c>
      <c r="J37" s="89" t="s">
        <v>275</v>
      </c>
      <c r="K37" s="133">
        <v>42696</v>
      </c>
      <c r="L37" s="133">
        <v>44522</v>
      </c>
      <c r="M37" s="98"/>
      <c r="N37" s="8" t="s">
        <v>540</v>
      </c>
      <c r="O37" s="145"/>
      <c r="P37" s="69" t="s">
        <v>176</v>
      </c>
      <c r="Q37" s="62" t="s">
        <v>112</v>
      </c>
      <c r="R37"/>
      <c r="S37"/>
      <c r="T37"/>
      <c r="U37"/>
      <c r="V37"/>
      <c r="W37"/>
      <c r="X37"/>
      <c r="Y37"/>
      <c r="Z37"/>
    </row>
    <row r="38" spans="1:17" ht="63.75">
      <c r="A38" s="11" t="s">
        <v>319</v>
      </c>
      <c r="B38" s="6">
        <v>41851</v>
      </c>
      <c r="C38" s="71" t="s">
        <v>320</v>
      </c>
      <c r="D38" s="62"/>
      <c r="E38" s="62"/>
      <c r="F38" s="8" t="s">
        <v>169</v>
      </c>
      <c r="G38" s="27" t="s">
        <v>90</v>
      </c>
      <c r="H38" s="6" t="s">
        <v>321</v>
      </c>
      <c r="I38" s="6" t="s">
        <v>177</v>
      </c>
      <c r="J38" s="89" t="s">
        <v>322</v>
      </c>
      <c r="K38" s="6">
        <v>41929</v>
      </c>
      <c r="L38" s="6">
        <v>43755</v>
      </c>
      <c r="M38" s="90"/>
      <c r="N38" s="8" t="s">
        <v>323</v>
      </c>
      <c r="O38" s="6"/>
      <c r="P38" s="69" t="s">
        <v>176</v>
      </c>
      <c r="Q38" s="8" t="s">
        <v>112</v>
      </c>
    </row>
    <row r="39" spans="1:17" ht="63.75">
      <c r="A39" s="8" t="s">
        <v>333</v>
      </c>
      <c r="B39" s="6">
        <v>41772</v>
      </c>
      <c r="C39" s="71" t="s">
        <v>334</v>
      </c>
      <c r="D39" s="62"/>
      <c r="E39" s="63"/>
      <c r="F39" s="8" t="s">
        <v>169</v>
      </c>
      <c r="G39" s="8" t="s">
        <v>170</v>
      </c>
      <c r="H39" s="8" t="s">
        <v>92</v>
      </c>
      <c r="I39" s="8" t="s">
        <v>177</v>
      </c>
      <c r="J39" s="89" t="s">
        <v>275</v>
      </c>
      <c r="K39" s="6">
        <v>41795</v>
      </c>
      <c r="L39" s="6">
        <v>43621</v>
      </c>
      <c r="M39" s="95"/>
      <c r="N39" s="8" t="s">
        <v>335</v>
      </c>
      <c r="O39" s="9"/>
      <c r="P39" s="8" t="s">
        <v>176</v>
      </c>
      <c r="Q39" s="8" t="s">
        <v>112</v>
      </c>
    </row>
    <row r="40" spans="1:18" ht="63.75">
      <c r="A40" s="8" t="s">
        <v>635</v>
      </c>
      <c r="B40" s="94">
        <v>43138</v>
      </c>
      <c r="C40" s="71" t="s">
        <v>636</v>
      </c>
      <c r="D40" s="6"/>
      <c r="E40" s="208"/>
      <c r="F40" s="6" t="s">
        <v>169</v>
      </c>
      <c r="G40" s="6" t="s">
        <v>82</v>
      </c>
      <c r="H40" s="6" t="s">
        <v>637</v>
      </c>
      <c r="I40" s="6" t="s">
        <v>177</v>
      </c>
      <c r="J40" s="209" t="s">
        <v>638</v>
      </c>
      <c r="K40" s="6">
        <v>43224</v>
      </c>
      <c r="L40" s="6">
        <v>45050</v>
      </c>
      <c r="M40" s="95"/>
      <c r="N40" s="8" t="s">
        <v>639</v>
      </c>
      <c r="O40" s="9"/>
      <c r="P40" s="8" t="s">
        <v>176</v>
      </c>
      <c r="Q40" s="200" t="s">
        <v>640</v>
      </c>
      <c r="R40" s="207"/>
    </row>
    <row r="41" spans="1:26" s="25" customFormat="1" ht="89.25">
      <c r="A41" s="8" t="s">
        <v>435</v>
      </c>
      <c r="B41" s="6">
        <v>42088</v>
      </c>
      <c r="C41" s="71" t="s">
        <v>434</v>
      </c>
      <c r="D41" s="62"/>
      <c r="E41" s="63"/>
      <c r="F41" s="8" t="s">
        <v>169</v>
      </c>
      <c r="G41" s="8" t="s">
        <v>172</v>
      </c>
      <c r="H41" s="8" t="s">
        <v>352</v>
      </c>
      <c r="I41" s="8" t="s">
        <v>436</v>
      </c>
      <c r="J41" s="89" t="s">
        <v>437</v>
      </c>
      <c r="K41" s="6">
        <v>42202</v>
      </c>
      <c r="L41" s="6">
        <v>44029</v>
      </c>
      <c r="M41" s="95"/>
      <c r="N41" s="8" t="s">
        <v>438</v>
      </c>
      <c r="O41" s="9"/>
      <c r="P41" s="8" t="s">
        <v>176</v>
      </c>
      <c r="Q41" s="8" t="s">
        <v>112</v>
      </c>
      <c r="R41" s="53"/>
      <c r="S41" s="53"/>
      <c r="T41" s="53"/>
      <c r="U41" s="53"/>
      <c r="V41" s="53"/>
      <c r="W41" s="53"/>
      <c r="X41" s="53"/>
      <c r="Y41" s="53"/>
      <c r="Z41" s="53"/>
    </row>
    <row r="42" spans="1:17" ht="63.75">
      <c r="A42" s="7" t="s">
        <v>512</v>
      </c>
      <c r="B42" s="133">
        <v>42340</v>
      </c>
      <c r="C42" s="165" t="s">
        <v>513</v>
      </c>
      <c r="D42" s="62"/>
      <c r="E42" s="62"/>
      <c r="F42" s="8" t="s">
        <v>169</v>
      </c>
      <c r="G42" s="7" t="s">
        <v>90</v>
      </c>
      <c r="H42" s="11" t="s">
        <v>514</v>
      </c>
      <c r="I42" s="11" t="s">
        <v>177</v>
      </c>
      <c r="J42" s="89" t="s">
        <v>275</v>
      </c>
      <c r="K42" s="133">
        <v>42500</v>
      </c>
      <c r="L42" s="133">
        <v>44326</v>
      </c>
      <c r="M42" s="174"/>
      <c r="N42" s="11" t="s">
        <v>515</v>
      </c>
      <c r="O42" s="62"/>
      <c r="P42" s="11" t="s">
        <v>176</v>
      </c>
      <c r="Q42" s="7" t="s">
        <v>112</v>
      </c>
    </row>
    <row r="43" spans="1:17" ht="51">
      <c r="A43" s="8" t="s">
        <v>350</v>
      </c>
      <c r="B43" s="6">
        <v>41851</v>
      </c>
      <c r="C43" s="71" t="s">
        <v>351</v>
      </c>
      <c r="D43" s="62"/>
      <c r="E43" s="63"/>
      <c r="F43" s="8" t="s">
        <v>169</v>
      </c>
      <c r="G43" s="8" t="s">
        <v>172</v>
      </c>
      <c r="H43" s="8" t="s">
        <v>352</v>
      </c>
      <c r="I43" s="6" t="s">
        <v>177</v>
      </c>
      <c r="J43" s="89" t="s">
        <v>353</v>
      </c>
      <c r="K43" s="6">
        <v>41995</v>
      </c>
      <c r="L43" s="6">
        <v>43821</v>
      </c>
      <c r="M43" s="95"/>
      <c r="N43" s="8" t="s">
        <v>354</v>
      </c>
      <c r="O43" s="9"/>
      <c r="P43" s="8" t="s">
        <v>176</v>
      </c>
      <c r="Q43" s="8" t="s">
        <v>98</v>
      </c>
    </row>
    <row r="44" spans="1:17" ht="63.75">
      <c r="A44" s="7" t="s">
        <v>722</v>
      </c>
      <c r="B44" s="133">
        <v>43272</v>
      </c>
      <c r="C44" s="137" t="s">
        <v>723</v>
      </c>
      <c r="D44" s="7"/>
      <c r="E44" s="62"/>
      <c r="F44" s="8" t="s">
        <v>169</v>
      </c>
      <c r="G44" s="7" t="s">
        <v>172</v>
      </c>
      <c r="H44" s="7" t="s">
        <v>539</v>
      </c>
      <c r="I44" s="7" t="s">
        <v>724</v>
      </c>
      <c r="J44" s="168" t="s">
        <v>638</v>
      </c>
      <c r="K44" s="192">
        <v>43488</v>
      </c>
      <c r="L44" s="192">
        <v>45314</v>
      </c>
      <c r="M44" s="222"/>
      <c r="N44" s="7" t="s">
        <v>598</v>
      </c>
      <c r="O44" s="52"/>
      <c r="P44" s="219"/>
      <c r="Q44" s="195" t="s">
        <v>725</v>
      </c>
    </row>
    <row r="45" spans="1:17" ht="51">
      <c r="A45" s="8" t="s">
        <v>560</v>
      </c>
      <c r="B45" s="6">
        <v>42299</v>
      </c>
      <c r="C45" s="71" t="s">
        <v>561</v>
      </c>
      <c r="D45" s="62"/>
      <c r="E45" s="7"/>
      <c r="F45" s="8" t="s">
        <v>169</v>
      </c>
      <c r="G45" s="8" t="s">
        <v>39</v>
      </c>
      <c r="H45" s="8" t="s">
        <v>431</v>
      </c>
      <c r="I45" s="6" t="s">
        <v>177</v>
      </c>
      <c r="J45" s="89" t="s">
        <v>562</v>
      </c>
      <c r="K45" s="6">
        <v>42796</v>
      </c>
      <c r="L45" s="6">
        <v>44257</v>
      </c>
      <c r="M45" s="95"/>
      <c r="N45" s="8" t="s">
        <v>92</v>
      </c>
      <c r="O45" s="9"/>
      <c r="P45" s="8" t="s">
        <v>176</v>
      </c>
      <c r="Q45" s="8" t="s">
        <v>99</v>
      </c>
    </row>
    <row r="46" spans="1:26" s="25" customFormat="1" ht="63.75">
      <c r="A46" s="8" t="s">
        <v>410</v>
      </c>
      <c r="B46" s="6">
        <v>42068</v>
      </c>
      <c r="C46" s="71" t="s">
        <v>411</v>
      </c>
      <c r="D46" s="62"/>
      <c r="E46" s="63"/>
      <c r="F46" s="8" t="s">
        <v>169</v>
      </c>
      <c r="G46" s="8" t="s">
        <v>172</v>
      </c>
      <c r="H46" s="8" t="s">
        <v>412</v>
      </c>
      <c r="I46" s="8" t="s">
        <v>177</v>
      </c>
      <c r="J46" s="89" t="s">
        <v>275</v>
      </c>
      <c r="K46" s="6">
        <v>42177</v>
      </c>
      <c r="L46" s="6">
        <v>44004</v>
      </c>
      <c r="M46" s="95"/>
      <c r="N46" s="8" t="s">
        <v>19</v>
      </c>
      <c r="O46" s="9"/>
      <c r="P46" s="8" t="s">
        <v>176</v>
      </c>
      <c r="Q46" s="8" t="s">
        <v>99</v>
      </c>
      <c r="R46" s="53"/>
      <c r="S46" s="53"/>
      <c r="T46" s="53"/>
      <c r="U46" s="53"/>
      <c r="V46" s="53"/>
      <c r="W46" s="53"/>
      <c r="X46" s="53"/>
      <c r="Y46" s="53"/>
      <c r="Z46" s="53"/>
    </row>
    <row r="47" spans="1:17" ht="63.75">
      <c r="A47" s="8" t="s">
        <v>445</v>
      </c>
      <c r="B47" s="6">
        <v>42243</v>
      </c>
      <c r="C47" s="144" t="s">
        <v>446</v>
      </c>
      <c r="D47" s="62"/>
      <c r="E47" s="63"/>
      <c r="F47" s="8" t="s">
        <v>169</v>
      </c>
      <c r="G47" s="8" t="s">
        <v>172</v>
      </c>
      <c r="H47" s="6" t="s">
        <v>447</v>
      </c>
      <c r="I47" s="8" t="s">
        <v>177</v>
      </c>
      <c r="J47" s="89" t="s">
        <v>275</v>
      </c>
      <c r="K47" s="6">
        <v>42312</v>
      </c>
      <c r="L47" s="6">
        <v>44139</v>
      </c>
      <c r="M47" s="95"/>
      <c r="N47" s="8" t="s">
        <v>448</v>
      </c>
      <c r="O47" s="9"/>
      <c r="P47" s="8"/>
      <c r="Q47" s="8" t="s">
        <v>99</v>
      </c>
    </row>
    <row r="48" spans="1:23" ht="76.5">
      <c r="A48" s="12" t="s">
        <v>201</v>
      </c>
      <c r="B48" s="97">
        <v>41660</v>
      </c>
      <c r="C48" s="33" t="s">
        <v>21</v>
      </c>
      <c r="D48" s="15"/>
      <c r="E48" s="23"/>
      <c r="F48" s="20" t="s">
        <v>169</v>
      </c>
      <c r="G48" s="22" t="s">
        <v>170</v>
      </c>
      <c r="H48" s="22" t="s">
        <v>88</v>
      </c>
      <c r="I48" s="24" t="s">
        <v>177</v>
      </c>
      <c r="J48" s="70" t="s">
        <v>6</v>
      </c>
      <c r="K48" s="29">
        <v>34029</v>
      </c>
      <c r="L48" s="24" t="s">
        <v>175</v>
      </c>
      <c r="M48" s="23"/>
      <c r="N48" s="59" t="s">
        <v>123</v>
      </c>
      <c r="O48" s="23"/>
      <c r="P48" s="22" t="s">
        <v>176</v>
      </c>
      <c r="Q48" s="59" t="s">
        <v>99</v>
      </c>
      <c r="R48" s="54"/>
      <c r="S48" s="55"/>
      <c r="T48" s="55"/>
      <c r="U48" s="56"/>
      <c r="V48" s="57"/>
      <c r="W48" s="56"/>
    </row>
    <row r="49" spans="1:23" ht="63.75">
      <c r="A49" s="12" t="s">
        <v>524</v>
      </c>
      <c r="B49" s="97">
        <v>42509</v>
      </c>
      <c r="C49" s="33" t="s">
        <v>525</v>
      </c>
      <c r="D49" s="15"/>
      <c r="E49" s="23"/>
      <c r="F49" s="12" t="s">
        <v>169</v>
      </c>
      <c r="G49" s="8" t="s">
        <v>170</v>
      </c>
      <c r="H49" s="8" t="s">
        <v>92</v>
      </c>
      <c r="I49" s="24" t="s">
        <v>177</v>
      </c>
      <c r="J49" s="89" t="s">
        <v>275</v>
      </c>
      <c r="K49" s="29">
        <v>42509</v>
      </c>
      <c r="L49" s="24">
        <v>44335</v>
      </c>
      <c r="M49" s="23"/>
      <c r="N49" s="8" t="s">
        <v>523</v>
      </c>
      <c r="O49" s="23"/>
      <c r="P49" s="22"/>
      <c r="Q49" s="59" t="s">
        <v>99</v>
      </c>
      <c r="R49" s="54"/>
      <c r="S49" s="55"/>
      <c r="T49" s="55"/>
      <c r="U49" s="56"/>
      <c r="V49" s="57"/>
      <c r="W49" s="56"/>
    </row>
    <row r="50" spans="1:23" ht="63.75">
      <c r="A50" s="191" t="s">
        <v>630</v>
      </c>
      <c r="B50" s="203">
        <v>42663</v>
      </c>
      <c r="C50" s="205" t="s">
        <v>631</v>
      </c>
      <c r="D50" s="62"/>
      <c r="E50" s="7"/>
      <c r="F50" s="195" t="s">
        <v>169</v>
      </c>
      <c r="G50" s="195" t="s">
        <v>90</v>
      </c>
      <c r="H50" s="195" t="s">
        <v>632</v>
      </c>
      <c r="I50" s="195" t="s">
        <v>177</v>
      </c>
      <c r="J50" s="204" t="s">
        <v>275</v>
      </c>
      <c r="K50" s="203">
        <v>42696</v>
      </c>
      <c r="L50" s="203">
        <v>44522</v>
      </c>
      <c r="M50" s="95"/>
      <c r="N50" s="8" t="s">
        <v>633</v>
      </c>
      <c r="O50" s="9"/>
      <c r="P50" s="8" t="s">
        <v>176</v>
      </c>
      <c r="Q50" s="200" t="s">
        <v>99</v>
      </c>
      <c r="R50" s="207"/>
      <c r="S50" s="55"/>
      <c r="T50" s="55"/>
      <c r="U50" s="56"/>
      <c r="V50" s="57"/>
      <c r="W50" s="56"/>
    </row>
    <row r="51" spans="1:23" ht="38.25">
      <c r="A51" s="8" t="s">
        <v>493</v>
      </c>
      <c r="B51" s="6">
        <v>42202</v>
      </c>
      <c r="C51" s="71" t="s">
        <v>494</v>
      </c>
      <c r="D51" s="62"/>
      <c r="E51" s="7"/>
      <c r="F51" s="8" t="s">
        <v>169</v>
      </c>
      <c r="G51" s="8" t="s">
        <v>39</v>
      </c>
      <c r="H51" s="8" t="s">
        <v>431</v>
      </c>
      <c r="I51" s="6" t="s">
        <v>177</v>
      </c>
      <c r="J51" s="89" t="s">
        <v>495</v>
      </c>
      <c r="K51" s="6">
        <v>42422</v>
      </c>
      <c r="L51" s="6">
        <v>44249</v>
      </c>
      <c r="M51" s="95"/>
      <c r="N51" s="8" t="s">
        <v>187</v>
      </c>
      <c r="O51" s="9"/>
      <c r="P51" s="8" t="s">
        <v>176</v>
      </c>
      <c r="Q51" s="8" t="s">
        <v>99</v>
      </c>
      <c r="R51" s="54"/>
      <c r="S51" s="55"/>
      <c r="T51" s="55"/>
      <c r="U51" s="56"/>
      <c r="V51" s="57"/>
      <c r="W51" s="56"/>
    </row>
    <row r="52" spans="1:23" ht="51">
      <c r="A52" s="7" t="s">
        <v>641</v>
      </c>
      <c r="B52" s="133">
        <v>43084</v>
      </c>
      <c r="C52" s="165" t="s">
        <v>644</v>
      </c>
      <c r="D52" s="63"/>
      <c r="E52" s="62"/>
      <c r="F52" s="62" t="s">
        <v>169</v>
      </c>
      <c r="G52" s="7" t="s">
        <v>170</v>
      </c>
      <c r="H52" s="7" t="s">
        <v>92</v>
      </c>
      <c r="I52" s="7" t="s">
        <v>642</v>
      </c>
      <c r="J52" s="138" t="s">
        <v>643</v>
      </c>
      <c r="K52" s="133">
        <v>43277</v>
      </c>
      <c r="L52" s="133">
        <v>44738</v>
      </c>
      <c r="M52" s="174"/>
      <c r="N52" s="7" t="s">
        <v>92</v>
      </c>
      <c r="O52" s="63"/>
      <c r="P52" s="7" t="s">
        <v>176</v>
      </c>
      <c r="Q52" s="8" t="s">
        <v>99</v>
      </c>
      <c r="R52" s="207"/>
      <c r="S52" s="55"/>
      <c r="T52" s="55"/>
      <c r="U52" s="56"/>
      <c r="V52" s="57"/>
      <c r="W52" s="56"/>
    </row>
    <row r="53" spans="1:23" ht="76.5">
      <c r="A53" s="8" t="s">
        <v>329</v>
      </c>
      <c r="B53" s="6">
        <v>41827</v>
      </c>
      <c r="C53" s="71" t="s">
        <v>330</v>
      </c>
      <c r="D53" s="62"/>
      <c r="E53" s="63"/>
      <c r="F53" s="8" t="s">
        <v>169</v>
      </c>
      <c r="G53" s="8" t="s">
        <v>170</v>
      </c>
      <c r="H53" s="8" t="s">
        <v>331</v>
      </c>
      <c r="I53" s="8" t="s">
        <v>177</v>
      </c>
      <c r="J53" s="89" t="s">
        <v>332</v>
      </c>
      <c r="K53" s="6">
        <v>41908</v>
      </c>
      <c r="L53" s="6">
        <v>43734</v>
      </c>
      <c r="M53" s="95"/>
      <c r="N53" s="8" t="s">
        <v>282</v>
      </c>
      <c r="O53" s="9"/>
      <c r="P53" s="8" t="s">
        <v>176</v>
      </c>
      <c r="Q53" s="8" t="s">
        <v>99</v>
      </c>
      <c r="R53" s="54"/>
      <c r="S53" s="55"/>
      <c r="T53" s="55"/>
      <c r="U53" s="56"/>
      <c r="V53" s="57"/>
      <c r="W53" s="56"/>
    </row>
    <row r="54" spans="1:23" ht="38.25">
      <c r="A54" s="62" t="s">
        <v>706</v>
      </c>
      <c r="B54" s="133">
        <v>42702</v>
      </c>
      <c r="C54" s="31" t="s">
        <v>707</v>
      </c>
      <c r="D54" s="62"/>
      <c r="E54" s="62"/>
      <c r="F54" s="27" t="s">
        <v>169</v>
      </c>
      <c r="G54" s="27" t="s">
        <v>75</v>
      </c>
      <c r="H54" s="27" t="s">
        <v>708</v>
      </c>
      <c r="I54" s="27" t="s">
        <v>177</v>
      </c>
      <c r="J54" s="140" t="s">
        <v>577</v>
      </c>
      <c r="K54" s="133">
        <v>43418</v>
      </c>
      <c r="L54" s="133">
        <v>44879</v>
      </c>
      <c r="M54" s="174"/>
      <c r="N54" s="27" t="s">
        <v>708</v>
      </c>
      <c r="O54" s="63"/>
      <c r="P54" s="7" t="s">
        <v>176</v>
      </c>
      <c r="Q54" s="202" t="s">
        <v>99</v>
      </c>
      <c r="R54" s="207"/>
      <c r="S54" s="55"/>
      <c r="T54" s="55"/>
      <c r="U54" s="56"/>
      <c r="V54" s="57"/>
      <c r="W54" s="56"/>
    </row>
    <row r="55" spans="1:26" ht="63.75">
      <c r="A55" s="8" t="s">
        <v>211</v>
      </c>
      <c r="B55" s="101">
        <v>38512</v>
      </c>
      <c r="C55" s="31" t="s">
        <v>74</v>
      </c>
      <c r="D55" s="15"/>
      <c r="E55" s="20"/>
      <c r="F55" s="20" t="s">
        <v>169</v>
      </c>
      <c r="G55" s="20" t="s">
        <v>86</v>
      </c>
      <c r="H55" s="20" t="s">
        <v>91</v>
      </c>
      <c r="I55" s="24" t="s">
        <v>177</v>
      </c>
      <c r="J55" s="70" t="s">
        <v>5</v>
      </c>
      <c r="K55" s="24">
        <v>38625</v>
      </c>
      <c r="L55" s="24" t="s">
        <v>175</v>
      </c>
      <c r="M55" s="21"/>
      <c r="N55" s="6" t="s">
        <v>92</v>
      </c>
      <c r="O55" s="20"/>
      <c r="P55" s="24" t="s">
        <v>176</v>
      </c>
      <c r="Q55" s="59" t="s">
        <v>99</v>
      </c>
      <c r="R55" s="55"/>
      <c r="S55" s="55"/>
      <c r="T55" s="56"/>
      <c r="U55" s="57"/>
      <c r="V55" s="56"/>
      <c r="Z55"/>
    </row>
    <row r="56" spans="1:26" ht="63.75">
      <c r="A56" s="73" t="s">
        <v>519</v>
      </c>
      <c r="B56" s="133">
        <v>42466</v>
      </c>
      <c r="C56" s="137" t="s">
        <v>520</v>
      </c>
      <c r="D56" s="62"/>
      <c r="E56" s="62"/>
      <c r="F56" s="8" t="s">
        <v>169</v>
      </c>
      <c r="G56" s="62" t="s">
        <v>82</v>
      </c>
      <c r="H56" s="62" t="s">
        <v>521</v>
      </c>
      <c r="I56" s="27" t="s">
        <v>177</v>
      </c>
      <c r="J56" s="175" t="s">
        <v>522</v>
      </c>
      <c r="K56" s="133">
        <v>42536</v>
      </c>
      <c r="L56" s="133">
        <v>43631</v>
      </c>
      <c r="M56" s="98"/>
      <c r="N56" s="8" t="s">
        <v>523</v>
      </c>
      <c r="O56" s="63"/>
      <c r="P56" s="62" t="s">
        <v>176</v>
      </c>
      <c r="Q56" s="62" t="s">
        <v>99</v>
      </c>
      <c r="R56" s="55"/>
      <c r="S56" s="55"/>
      <c r="T56" s="56"/>
      <c r="U56" s="57"/>
      <c r="V56" s="56"/>
      <c r="Z56"/>
    </row>
    <row r="57" spans="1:26" ht="89.25">
      <c r="A57" s="73" t="s">
        <v>519</v>
      </c>
      <c r="B57" s="133">
        <v>42466</v>
      </c>
      <c r="C57" s="137" t="s">
        <v>520</v>
      </c>
      <c r="D57" s="62"/>
      <c r="E57" s="62"/>
      <c r="F57" s="8" t="s">
        <v>174</v>
      </c>
      <c r="G57" s="62" t="s">
        <v>82</v>
      </c>
      <c r="H57" s="62" t="s">
        <v>521</v>
      </c>
      <c r="I57" s="27" t="s">
        <v>177</v>
      </c>
      <c r="J57" s="175" t="s">
        <v>535</v>
      </c>
      <c r="K57" s="133">
        <v>42656</v>
      </c>
      <c r="L57" s="133">
        <v>44117</v>
      </c>
      <c r="M57" s="98"/>
      <c r="N57" s="8" t="s">
        <v>523</v>
      </c>
      <c r="O57" s="63"/>
      <c r="P57" s="62" t="s">
        <v>176</v>
      </c>
      <c r="Q57" s="62" t="s">
        <v>99</v>
      </c>
      <c r="R57" s="55"/>
      <c r="S57" s="55"/>
      <c r="T57" s="56"/>
      <c r="U57" s="57"/>
      <c r="V57" s="56"/>
      <c r="Z57"/>
    </row>
    <row r="58" spans="1:23" ht="63.75">
      <c r="A58" s="8" t="s">
        <v>211</v>
      </c>
      <c r="B58" s="94">
        <v>38512</v>
      </c>
      <c r="C58" s="71" t="s">
        <v>74</v>
      </c>
      <c r="D58" s="6"/>
      <c r="E58" s="12"/>
      <c r="F58" s="12" t="s">
        <v>174</v>
      </c>
      <c r="G58" s="12" t="s">
        <v>457</v>
      </c>
      <c r="H58" s="8" t="s">
        <v>458</v>
      </c>
      <c r="I58" s="6" t="s">
        <v>177</v>
      </c>
      <c r="J58" s="89" t="s">
        <v>459</v>
      </c>
      <c r="K58" s="6">
        <v>42321</v>
      </c>
      <c r="L58" s="6">
        <v>43417</v>
      </c>
      <c r="M58" s="151"/>
      <c r="N58" s="6" t="s">
        <v>460</v>
      </c>
      <c r="O58" s="8"/>
      <c r="P58" s="8" t="s">
        <v>176</v>
      </c>
      <c r="Q58" s="8" t="s">
        <v>99</v>
      </c>
      <c r="R58" s="54"/>
      <c r="S58" s="55"/>
      <c r="T58" s="55"/>
      <c r="U58" s="56"/>
      <c r="V58" s="57"/>
      <c r="W58" s="56"/>
    </row>
    <row r="59" spans="1:23" ht="25.5">
      <c r="A59" s="24" t="s">
        <v>80</v>
      </c>
      <c r="B59" s="29">
        <v>39435</v>
      </c>
      <c r="C59" s="33" t="s">
        <v>22</v>
      </c>
      <c r="D59" s="15"/>
      <c r="E59" s="19"/>
      <c r="F59" s="24" t="s">
        <v>169</v>
      </c>
      <c r="G59" s="24" t="s">
        <v>170</v>
      </c>
      <c r="H59" s="24" t="s">
        <v>88</v>
      </c>
      <c r="I59" s="24" t="s">
        <v>177</v>
      </c>
      <c r="J59" s="70" t="s">
        <v>81</v>
      </c>
      <c r="K59" s="24">
        <v>39727</v>
      </c>
      <c r="L59" s="24" t="s">
        <v>175</v>
      </c>
      <c r="M59" s="19"/>
      <c r="N59" s="58" t="s">
        <v>121</v>
      </c>
      <c r="O59" s="20"/>
      <c r="P59" s="24" t="s">
        <v>176</v>
      </c>
      <c r="Q59" s="59" t="s">
        <v>99</v>
      </c>
      <c r="R59" s="54"/>
      <c r="S59" s="55"/>
      <c r="T59" s="55"/>
      <c r="U59" s="56"/>
      <c r="V59" s="57"/>
      <c r="W59" s="56"/>
    </row>
    <row r="60" spans="1:17" ht="51">
      <c r="A60" s="8" t="s">
        <v>417</v>
      </c>
      <c r="B60" s="6">
        <v>42145</v>
      </c>
      <c r="C60" s="71" t="s">
        <v>418</v>
      </c>
      <c r="D60" s="62"/>
      <c r="E60" s="63"/>
      <c r="F60" s="8" t="s">
        <v>169</v>
      </c>
      <c r="G60" s="8" t="s">
        <v>170</v>
      </c>
      <c r="H60" s="8" t="s">
        <v>92</v>
      </c>
      <c r="I60" s="8" t="s">
        <v>177</v>
      </c>
      <c r="J60" s="89" t="s">
        <v>419</v>
      </c>
      <c r="K60" s="6">
        <v>42205</v>
      </c>
      <c r="L60" s="6">
        <v>44032</v>
      </c>
      <c r="M60" s="95"/>
      <c r="N60" s="8" t="s">
        <v>92</v>
      </c>
      <c r="O60" s="9"/>
      <c r="P60" s="8" t="s">
        <v>176</v>
      </c>
      <c r="Q60" s="8" t="s">
        <v>99</v>
      </c>
    </row>
    <row r="61" spans="1:17" ht="38.25">
      <c r="A61" s="8" t="s">
        <v>283</v>
      </c>
      <c r="B61" s="6">
        <v>41627</v>
      </c>
      <c r="C61" s="71" t="s">
        <v>284</v>
      </c>
      <c r="D61" s="62"/>
      <c r="E61" s="63"/>
      <c r="F61" s="8" t="s">
        <v>169</v>
      </c>
      <c r="G61" s="8" t="s">
        <v>39</v>
      </c>
      <c r="H61" s="8" t="s">
        <v>285</v>
      </c>
      <c r="I61" s="8" t="s">
        <v>177</v>
      </c>
      <c r="J61" s="89" t="s">
        <v>286</v>
      </c>
      <c r="K61" s="6">
        <v>41886</v>
      </c>
      <c r="L61" s="6">
        <v>43712</v>
      </c>
      <c r="M61" s="95"/>
      <c r="N61" s="8" t="s">
        <v>79</v>
      </c>
      <c r="O61" s="9"/>
      <c r="P61" s="8" t="s">
        <v>176</v>
      </c>
      <c r="Q61" s="8" t="s">
        <v>99</v>
      </c>
    </row>
    <row r="62" spans="1:17" ht="63.75">
      <c r="A62" s="8" t="s">
        <v>283</v>
      </c>
      <c r="B62" s="6">
        <v>41627</v>
      </c>
      <c r="C62" s="71" t="s">
        <v>284</v>
      </c>
      <c r="D62" s="62"/>
      <c r="E62" s="63"/>
      <c r="F62" s="8" t="s">
        <v>174</v>
      </c>
      <c r="G62" s="8" t="s">
        <v>287</v>
      </c>
      <c r="H62" s="8" t="s">
        <v>288</v>
      </c>
      <c r="I62" s="8" t="s">
        <v>177</v>
      </c>
      <c r="J62" s="89" t="s">
        <v>289</v>
      </c>
      <c r="K62" s="6">
        <v>41886</v>
      </c>
      <c r="L62" s="6">
        <v>43712</v>
      </c>
      <c r="M62" s="95"/>
      <c r="N62" s="8" t="s">
        <v>290</v>
      </c>
      <c r="O62" s="9"/>
      <c r="P62" s="8" t="s">
        <v>176</v>
      </c>
      <c r="Q62" s="8" t="s">
        <v>99</v>
      </c>
    </row>
    <row r="63" spans="1:17" ht="63.75">
      <c r="A63" s="8" t="s">
        <v>202</v>
      </c>
      <c r="B63" s="28" t="s">
        <v>203</v>
      </c>
      <c r="C63" s="71" t="s">
        <v>204</v>
      </c>
      <c r="D63" s="12"/>
      <c r="E63" s="12"/>
      <c r="F63" s="73" t="s">
        <v>169</v>
      </c>
      <c r="G63" s="69" t="s">
        <v>59</v>
      </c>
      <c r="H63" s="69" t="s">
        <v>139</v>
      </c>
      <c r="I63" s="24" t="s">
        <v>177</v>
      </c>
      <c r="J63" s="89" t="s">
        <v>238</v>
      </c>
      <c r="K63" s="6">
        <v>37047</v>
      </c>
      <c r="L63" s="6">
        <v>42526</v>
      </c>
      <c r="M63" s="12"/>
      <c r="N63" s="59" t="s">
        <v>122</v>
      </c>
      <c r="O63" s="12"/>
      <c r="P63" s="8"/>
      <c r="Q63" s="59" t="s">
        <v>99</v>
      </c>
    </row>
    <row r="64" spans="1:17" ht="63.75">
      <c r="A64" s="8" t="s">
        <v>202</v>
      </c>
      <c r="B64" s="28" t="s">
        <v>203</v>
      </c>
      <c r="C64" s="71" t="s">
        <v>204</v>
      </c>
      <c r="D64" s="62"/>
      <c r="E64" s="62"/>
      <c r="F64" s="7" t="s">
        <v>174</v>
      </c>
      <c r="G64" s="11" t="s">
        <v>59</v>
      </c>
      <c r="H64" s="6" t="s">
        <v>206</v>
      </c>
      <c r="I64" s="24" t="s">
        <v>177</v>
      </c>
      <c r="J64" s="89" t="s">
        <v>205</v>
      </c>
      <c r="K64" s="6">
        <v>41582</v>
      </c>
      <c r="L64" s="6">
        <v>43773</v>
      </c>
      <c r="M64" s="98"/>
      <c r="N64" s="8" t="s">
        <v>110</v>
      </c>
      <c r="O64" s="63"/>
      <c r="P64" s="11" t="s">
        <v>176</v>
      </c>
      <c r="Q64" s="8" t="s">
        <v>99</v>
      </c>
    </row>
    <row r="65" spans="1:18" ht="140.25">
      <c r="A65" s="7" t="s">
        <v>647</v>
      </c>
      <c r="B65" s="133">
        <v>43151</v>
      </c>
      <c r="C65" s="165" t="s">
        <v>645</v>
      </c>
      <c r="D65" s="63"/>
      <c r="E65" s="62"/>
      <c r="F65" s="7" t="s">
        <v>169</v>
      </c>
      <c r="G65" s="7" t="s">
        <v>171</v>
      </c>
      <c r="H65" s="11" t="s">
        <v>648</v>
      </c>
      <c r="I65" s="7" t="s">
        <v>649</v>
      </c>
      <c r="J65" s="168" t="s">
        <v>650</v>
      </c>
      <c r="K65" s="133">
        <v>43276</v>
      </c>
      <c r="L65" s="133">
        <v>45102</v>
      </c>
      <c r="M65" s="174"/>
      <c r="N65" s="7" t="s">
        <v>651</v>
      </c>
      <c r="O65" s="63"/>
      <c r="P65" s="7" t="s">
        <v>652</v>
      </c>
      <c r="Q65" s="8" t="s">
        <v>99</v>
      </c>
      <c r="R65" s="207"/>
    </row>
    <row r="66" spans="1:18" ht="63.75">
      <c r="A66" s="7" t="s">
        <v>702</v>
      </c>
      <c r="B66" s="133">
        <v>43326</v>
      </c>
      <c r="C66" s="165" t="s">
        <v>703</v>
      </c>
      <c r="D66" s="63"/>
      <c r="E66" s="62"/>
      <c r="F66" s="7" t="s">
        <v>169</v>
      </c>
      <c r="G66" s="62" t="s">
        <v>172</v>
      </c>
      <c r="H66" s="62" t="s">
        <v>704</v>
      </c>
      <c r="I66" s="145" t="s">
        <v>656</v>
      </c>
      <c r="J66" s="140" t="s">
        <v>638</v>
      </c>
      <c r="K66" s="133">
        <v>43377</v>
      </c>
      <c r="L66" s="133">
        <v>44838</v>
      </c>
      <c r="M66" s="174"/>
      <c r="N66" s="7" t="s">
        <v>705</v>
      </c>
      <c r="O66" s="63"/>
      <c r="P66" s="62" t="s">
        <v>176</v>
      </c>
      <c r="Q66" s="8" t="s">
        <v>99</v>
      </c>
      <c r="R66" s="207"/>
    </row>
    <row r="67" spans="1:17" ht="25.5">
      <c r="A67" s="8" t="s">
        <v>324</v>
      </c>
      <c r="B67" s="6">
        <v>41437</v>
      </c>
      <c r="C67" s="71" t="s">
        <v>325</v>
      </c>
      <c r="D67" s="62"/>
      <c r="E67" s="63"/>
      <c r="F67" s="8" t="s">
        <v>169</v>
      </c>
      <c r="G67" s="8" t="s">
        <v>171</v>
      </c>
      <c r="H67" s="8" t="s">
        <v>326</v>
      </c>
      <c r="I67" s="8" t="s">
        <v>177</v>
      </c>
      <c r="J67" s="89" t="s">
        <v>230</v>
      </c>
      <c r="K67" s="6">
        <v>41904</v>
      </c>
      <c r="L67" s="6">
        <v>43730</v>
      </c>
      <c r="M67" s="95"/>
      <c r="N67" s="8" t="s">
        <v>327</v>
      </c>
      <c r="O67" s="9"/>
      <c r="P67" s="8" t="s">
        <v>176</v>
      </c>
      <c r="Q67" s="8" t="s">
        <v>99</v>
      </c>
    </row>
    <row r="68" spans="1:17" ht="76.5">
      <c r="A68" s="8" t="s">
        <v>374</v>
      </c>
      <c r="B68" s="6">
        <v>41950</v>
      </c>
      <c r="C68" s="71" t="s">
        <v>375</v>
      </c>
      <c r="D68" s="62"/>
      <c r="E68" s="63"/>
      <c r="F68" s="8" t="s">
        <v>169</v>
      </c>
      <c r="G68" s="8" t="s">
        <v>170</v>
      </c>
      <c r="H68" s="8" t="s">
        <v>369</v>
      </c>
      <c r="I68" s="6" t="s">
        <v>177</v>
      </c>
      <c r="J68" s="89" t="s">
        <v>376</v>
      </c>
      <c r="K68" s="6">
        <v>42025</v>
      </c>
      <c r="L68" s="6">
        <v>43851</v>
      </c>
      <c r="M68" s="95"/>
      <c r="N68" s="8" t="s">
        <v>377</v>
      </c>
      <c r="O68" s="9"/>
      <c r="P68" s="8" t="s">
        <v>176</v>
      </c>
      <c r="Q68" s="8" t="s">
        <v>99</v>
      </c>
    </row>
    <row r="69" spans="1:26" s="25" customFormat="1" ht="102">
      <c r="A69" s="8" t="s">
        <v>546</v>
      </c>
      <c r="B69" s="6">
        <v>42636</v>
      </c>
      <c r="C69" s="71" t="s">
        <v>547</v>
      </c>
      <c r="D69" s="62"/>
      <c r="E69" s="63"/>
      <c r="F69" s="8" t="s">
        <v>169</v>
      </c>
      <c r="G69" s="8" t="s">
        <v>548</v>
      </c>
      <c r="H69" s="8" t="s">
        <v>549</v>
      </c>
      <c r="I69" s="8" t="s">
        <v>177</v>
      </c>
      <c r="J69" s="89" t="s">
        <v>550</v>
      </c>
      <c r="K69" s="6">
        <v>42569</v>
      </c>
      <c r="L69" s="6">
        <v>44395</v>
      </c>
      <c r="M69" s="95"/>
      <c r="N69" s="8" t="s">
        <v>551</v>
      </c>
      <c r="O69" s="9"/>
      <c r="P69" s="8"/>
      <c r="Q69" s="8" t="s">
        <v>99</v>
      </c>
      <c r="R69" s="53"/>
      <c r="S69" s="53"/>
      <c r="T69" s="53"/>
      <c r="U69" s="53"/>
      <c r="V69" s="53"/>
      <c r="W69" s="53"/>
      <c r="X69" s="53"/>
      <c r="Y69" s="53"/>
      <c r="Z69" s="53"/>
    </row>
    <row r="70" spans="1:26" s="25" customFormat="1" ht="38.25">
      <c r="A70" s="227" t="s">
        <v>731</v>
      </c>
      <c r="B70" s="133">
        <v>43089</v>
      </c>
      <c r="C70" s="165" t="s">
        <v>732</v>
      </c>
      <c r="D70" s="62"/>
      <c r="E70" s="63"/>
      <c r="F70" s="62" t="s">
        <v>169</v>
      </c>
      <c r="G70" s="7" t="s">
        <v>90</v>
      </c>
      <c r="H70" s="11" t="s">
        <v>733</v>
      </c>
      <c r="I70" s="11" t="s">
        <v>734</v>
      </c>
      <c r="J70" s="138" t="s">
        <v>735</v>
      </c>
      <c r="K70" s="192">
        <v>43454</v>
      </c>
      <c r="L70" s="192">
        <v>44915</v>
      </c>
      <c r="M70" s="95"/>
      <c r="N70" s="7" t="s">
        <v>92</v>
      </c>
      <c r="O70" s="9"/>
      <c r="P70" s="8"/>
      <c r="Q70" s="8" t="s">
        <v>99</v>
      </c>
      <c r="R70" s="53"/>
      <c r="S70" s="53"/>
      <c r="T70" s="53"/>
      <c r="U70" s="53"/>
      <c r="V70" s="53"/>
      <c r="W70" s="53"/>
      <c r="X70" s="53"/>
      <c r="Y70" s="53"/>
      <c r="Z70" s="53"/>
    </row>
    <row r="71" spans="1:26" s="25" customFormat="1" ht="63.75">
      <c r="A71" s="62" t="s">
        <v>526</v>
      </c>
      <c r="B71" s="133">
        <v>42473</v>
      </c>
      <c r="C71" s="137" t="s">
        <v>527</v>
      </c>
      <c r="D71" s="62"/>
      <c r="E71" s="62"/>
      <c r="F71" s="8" t="s">
        <v>169</v>
      </c>
      <c r="G71" s="62" t="s">
        <v>90</v>
      </c>
      <c r="H71" s="62" t="s">
        <v>528</v>
      </c>
      <c r="I71" s="27" t="s">
        <v>177</v>
      </c>
      <c r="J71" s="89" t="s">
        <v>275</v>
      </c>
      <c r="K71" s="133">
        <v>42535</v>
      </c>
      <c r="L71" s="133">
        <v>44361</v>
      </c>
      <c r="M71" s="174"/>
      <c r="N71" s="27" t="s">
        <v>529</v>
      </c>
      <c r="O71" s="63"/>
      <c r="P71" s="27" t="s">
        <v>176</v>
      </c>
      <c r="Q71" s="27" t="s">
        <v>100</v>
      </c>
      <c r="R71" s="53"/>
      <c r="S71" s="53"/>
      <c r="T71" s="53"/>
      <c r="U71" s="53"/>
      <c r="V71" s="53"/>
      <c r="W71" s="53"/>
      <c r="X71" s="53"/>
      <c r="Y71" s="53"/>
      <c r="Z71" s="53"/>
    </row>
    <row r="72" spans="1:26" s="25" customFormat="1" ht="51">
      <c r="A72" s="8" t="s">
        <v>292</v>
      </c>
      <c r="B72" s="6">
        <v>41781</v>
      </c>
      <c r="C72" s="71" t="s">
        <v>293</v>
      </c>
      <c r="D72" s="62"/>
      <c r="E72" s="63"/>
      <c r="F72" s="8" t="s">
        <v>169</v>
      </c>
      <c r="G72" s="8" t="s">
        <v>90</v>
      </c>
      <c r="H72" s="8" t="s">
        <v>294</v>
      </c>
      <c r="I72" s="8" t="s">
        <v>177</v>
      </c>
      <c r="J72" s="89" t="s">
        <v>295</v>
      </c>
      <c r="K72" s="6">
        <v>41908</v>
      </c>
      <c r="L72" s="6">
        <v>43734</v>
      </c>
      <c r="M72" s="95"/>
      <c r="N72" s="8" t="s">
        <v>296</v>
      </c>
      <c r="O72" s="9"/>
      <c r="P72" s="8" t="s">
        <v>176</v>
      </c>
      <c r="Q72" s="8" t="s">
        <v>100</v>
      </c>
      <c r="R72" s="53"/>
      <c r="S72" s="53"/>
      <c r="T72" s="53"/>
      <c r="U72" s="53"/>
      <c r="V72" s="53"/>
      <c r="W72" s="53"/>
      <c r="X72" s="53"/>
      <c r="Y72" s="53"/>
      <c r="Z72" s="53"/>
    </row>
    <row r="73" spans="1:17" ht="54" customHeight="1">
      <c r="A73" s="8" t="s">
        <v>490</v>
      </c>
      <c r="B73" s="6">
        <v>42216</v>
      </c>
      <c r="C73" s="71" t="s">
        <v>491</v>
      </c>
      <c r="D73" s="62"/>
      <c r="E73" s="63"/>
      <c r="F73" s="8" t="s">
        <v>169</v>
      </c>
      <c r="G73" s="8" t="s">
        <v>170</v>
      </c>
      <c r="H73" s="8" t="s">
        <v>92</v>
      </c>
      <c r="I73" s="8" t="s">
        <v>177</v>
      </c>
      <c r="J73" s="89" t="s">
        <v>492</v>
      </c>
      <c r="K73" s="6">
        <v>42338</v>
      </c>
      <c r="L73" s="6">
        <v>44165</v>
      </c>
      <c r="M73" s="95"/>
      <c r="N73" s="8" t="s">
        <v>92</v>
      </c>
      <c r="O73" s="9"/>
      <c r="P73" s="8" t="s">
        <v>176</v>
      </c>
      <c r="Q73" s="8" t="s">
        <v>100</v>
      </c>
    </row>
    <row r="74" spans="1:17" ht="51">
      <c r="A74" s="8" t="s">
        <v>200</v>
      </c>
      <c r="B74" s="97">
        <v>41660</v>
      </c>
      <c r="C74" s="31" t="s">
        <v>30</v>
      </c>
      <c r="D74" s="15"/>
      <c r="E74" s="24"/>
      <c r="F74" s="24" t="s">
        <v>169</v>
      </c>
      <c r="G74" s="24" t="s">
        <v>170</v>
      </c>
      <c r="H74" s="24" t="s">
        <v>92</v>
      </c>
      <c r="I74" s="24" t="s">
        <v>177</v>
      </c>
      <c r="J74" s="70" t="s">
        <v>78</v>
      </c>
      <c r="K74" s="24">
        <v>39917</v>
      </c>
      <c r="L74" s="24">
        <v>41743</v>
      </c>
      <c r="M74" s="24"/>
      <c r="N74" s="58" t="s">
        <v>118</v>
      </c>
      <c r="O74" s="24"/>
      <c r="P74" s="24" t="s">
        <v>176</v>
      </c>
      <c r="Q74" s="59" t="s">
        <v>100</v>
      </c>
    </row>
    <row r="75" spans="1:17" ht="25.5">
      <c r="A75" s="8" t="s">
        <v>200</v>
      </c>
      <c r="B75" s="107">
        <v>41660</v>
      </c>
      <c r="C75" s="71" t="s">
        <v>30</v>
      </c>
      <c r="D75" s="107"/>
      <c r="E75" s="107"/>
      <c r="F75" s="28" t="s">
        <v>174</v>
      </c>
      <c r="G75" s="107" t="s">
        <v>170</v>
      </c>
      <c r="H75" s="107" t="s">
        <v>92</v>
      </c>
      <c r="I75" s="107" t="s">
        <v>177</v>
      </c>
      <c r="J75" s="89" t="s">
        <v>244</v>
      </c>
      <c r="K75" s="107">
        <v>41751</v>
      </c>
      <c r="L75" s="107">
        <v>43577</v>
      </c>
      <c r="M75" s="108"/>
      <c r="N75" s="6" t="s">
        <v>118</v>
      </c>
      <c r="O75" s="107"/>
      <c r="P75" s="107" t="s">
        <v>176</v>
      </c>
      <c r="Q75" s="8" t="s">
        <v>100</v>
      </c>
    </row>
    <row r="76" spans="1:17" ht="76.5">
      <c r="A76" s="8" t="s">
        <v>192</v>
      </c>
      <c r="B76" s="6">
        <v>41373</v>
      </c>
      <c r="C76" s="71" t="s">
        <v>196</v>
      </c>
      <c r="D76" s="62"/>
      <c r="E76" s="63"/>
      <c r="F76" s="8" t="s">
        <v>169</v>
      </c>
      <c r="G76" s="8" t="s">
        <v>172</v>
      </c>
      <c r="H76" s="8" t="s">
        <v>193</v>
      </c>
      <c r="I76" s="24" t="s">
        <v>177</v>
      </c>
      <c r="J76" s="89" t="s">
        <v>194</v>
      </c>
      <c r="K76" s="6">
        <v>41605</v>
      </c>
      <c r="L76" s="6">
        <v>42701</v>
      </c>
      <c r="M76" s="90"/>
      <c r="N76" s="8" t="s">
        <v>195</v>
      </c>
      <c r="O76" s="6"/>
      <c r="P76" s="8" t="s">
        <v>176</v>
      </c>
      <c r="Q76" s="8" t="s">
        <v>100</v>
      </c>
    </row>
    <row r="77" spans="1:17" ht="38.25">
      <c r="A77" s="8" t="s">
        <v>441</v>
      </c>
      <c r="B77" s="6">
        <v>42180</v>
      </c>
      <c r="C77" s="71" t="s">
        <v>442</v>
      </c>
      <c r="D77" s="62"/>
      <c r="E77" s="63"/>
      <c r="F77" s="8" t="s">
        <v>169</v>
      </c>
      <c r="G77" s="8" t="s">
        <v>170</v>
      </c>
      <c r="H77" s="8" t="s">
        <v>92</v>
      </c>
      <c r="I77" s="8" t="s">
        <v>177</v>
      </c>
      <c r="J77" s="89" t="s">
        <v>443</v>
      </c>
      <c r="K77" s="6">
        <v>42278</v>
      </c>
      <c r="L77" s="6">
        <v>44105</v>
      </c>
      <c r="M77" s="95"/>
      <c r="N77" s="8" t="s">
        <v>92</v>
      </c>
      <c r="O77" s="9"/>
      <c r="P77" s="8" t="s">
        <v>176</v>
      </c>
      <c r="Q77" s="8" t="s">
        <v>100</v>
      </c>
    </row>
    <row r="78" spans="1:17" ht="89.25">
      <c r="A78" s="11" t="s">
        <v>189</v>
      </c>
      <c r="B78" s="15">
        <v>34957</v>
      </c>
      <c r="C78" s="32" t="s">
        <v>23</v>
      </c>
      <c r="D78" s="15"/>
      <c r="E78" s="15"/>
      <c r="F78" s="15" t="s">
        <v>169</v>
      </c>
      <c r="G78" s="15" t="s">
        <v>172</v>
      </c>
      <c r="H78" s="15" t="s">
        <v>69</v>
      </c>
      <c r="I78" s="24" t="s">
        <v>177</v>
      </c>
      <c r="J78" s="70" t="s">
        <v>73</v>
      </c>
      <c r="K78" s="15">
        <v>34939</v>
      </c>
      <c r="L78" s="15" t="s">
        <v>175</v>
      </c>
      <c r="M78" s="15"/>
      <c r="N78" s="59" t="s">
        <v>120</v>
      </c>
      <c r="O78" s="13"/>
      <c r="P78" s="16" t="s">
        <v>176</v>
      </c>
      <c r="Q78" s="59" t="s">
        <v>100</v>
      </c>
    </row>
    <row r="79" spans="1:17" ht="63.75">
      <c r="A79" s="7" t="s">
        <v>586</v>
      </c>
      <c r="B79" s="133">
        <v>42866</v>
      </c>
      <c r="C79" s="137" t="s">
        <v>587</v>
      </c>
      <c r="D79" s="62"/>
      <c r="E79" s="62"/>
      <c r="F79" s="7" t="s">
        <v>169</v>
      </c>
      <c r="G79" s="7" t="s">
        <v>87</v>
      </c>
      <c r="H79" s="7" t="s">
        <v>588</v>
      </c>
      <c r="I79" s="11" t="s">
        <v>589</v>
      </c>
      <c r="J79" s="134" t="s">
        <v>590</v>
      </c>
      <c r="K79" s="133">
        <v>42862</v>
      </c>
      <c r="L79" s="133">
        <v>43958</v>
      </c>
      <c r="M79" s="98"/>
      <c r="N79" s="7" t="s">
        <v>92</v>
      </c>
      <c r="O79" s="62"/>
      <c r="P79" s="7" t="s">
        <v>584</v>
      </c>
      <c r="Q79" s="8" t="s">
        <v>100</v>
      </c>
    </row>
    <row r="80" spans="1:17" ht="47.25" customHeight="1">
      <c r="A80" s="47" t="s">
        <v>178</v>
      </c>
      <c r="B80" s="58">
        <v>41201</v>
      </c>
      <c r="C80" s="71" t="s">
        <v>179</v>
      </c>
      <c r="D80" s="62"/>
      <c r="E80" s="58"/>
      <c r="F80" s="58" t="s">
        <v>169</v>
      </c>
      <c r="G80" s="47" t="s">
        <v>87</v>
      </c>
      <c r="H80" s="58" t="s">
        <v>180</v>
      </c>
      <c r="I80" s="24" t="s">
        <v>177</v>
      </c>
      <c r="J80" s="70" t="s">
        <v>181</v>
      </c>
      <c r="K80" s="58">
        <v>41337</v>
      </c>
      <c r="L80" s="58" t="s">
        <v>175</v>
      </c>
      <c r="M80" s="83"/>
      <c r="N80" s="59" t="s">
        <v>182</v>
      </c>
      <c r="O80" s="59"/>
      <c r="P80" s="59" t="s">
        <v>176</v>
      </c>
      <c r="Q80" s="59" t="s">
        <v>100</v>
      </c>
    </row>
    <row r="81" spans="1:17" ht="51.75" customHeight="1">
      <c r="A81" s="219" t="s">
        <v>730</v>
      </c>
      <c r="B81" s="133">
        <v>43382</v>
      </c>
      <c r="C81" s="221" t="s">
        <v>727</v>
      </c>
      <c r="D81" s="62"/>
      <c r="E81" s="58"/>
      <c r="F81" s="8" t="s">
        <v>169</v>
      </c>
      <c r="G81" s="7" t="s">
        <v>171</v>
      </c>
      <c r="H81" s="11" t="s">
        <v>728</v>
      </c>
      <c r="I81" s="11" t="s">
        <v>656</v>
      </c>
      <c r="J81" s="168" t="s">
        <v>638</v>
      </c>
      <c r="K81" s="133">
        <v>43472</v>
      </c>
      <c r="L81" s="133">
        <v>45298</v>
      </c>
      <c r="M81" s="83"/>
      <c r="N81" s="7" t="s">
        <v>729</v>
      </c>
      <c r="O81" s="59"/>
      <c r="P81" s="59"/>
      <c r="Q81" s="59" t="s">
        <v>100</v>
      </c>
    </row>
    <row r="82" spans="1:18" ht="47.25" customHeight="1">
      <c r="A82" s="7" t="s">
        <v>675</v>
      </c>
      <c r="B82" s="133">
        <v>43236</v>
      </c>
      <c r="C82" s="165" t="s">
        <v>676</v>
      </c>
      <c r="D82" s="63"/>
      <c r="E82" s="62"/>
      <c r="F82" s="7" t="s">
        <v>169</v>
      </c>
      <c r="G82" s="7" t="s">
        <v>87</v>
      </c>
      <c r="H82" s="7" t="s">
        <v>677</v>
      </c>
      <c r="I82" s="7" t="s">
        <v>678</v>
      </c>
      <c r="J82" s="138" t="s">
        <v>679</v>
      </c>
      <c r="K82" s="133">
        <v>43374</v>
      </c>
      <c r="L82" s="133">
        <v>45139</v>
      </c>
      <c r="M82" s="174"/>
      <c r="N82" s="11" t="s">
        <v>680</v>
      </c>
      <c r="O82" s="63"/>
      <c r="P82" s="7" t="s">
        <v>652</v>
      </c>
      <c r="Q82" s="202" t="s">
        <v>663</v>
      </c>
      <c r="R82" s="207"/>
    </row>
    <row r="83" spans="1:18" ht="51">
      <c r="A83" s="7" t="s">
        <v>660</v>
      </c>
      <c r="B83" s="133">
        <v>43082</v>
      </c>
      <c r="C83" s="137" t="s">
        <v>659</v>
      </c>
      <c r="D83" s="63"/>
      <c r="E83" s="62"/>
      <c r="F83" s="62" t="s">
        <v>169</v>
      </c>
      <c r="G83" s="11" t="s">
        <v>661</v>
      </c>
      <c r="H83" s="11" t="s">
        <v>661</v>
      </c>
      <c r="I83" s="7" t="s">
        <v>621</v>
      </c>
      <c r="J83" s="138" t="s">
        <v>662</v>
      </c>
      <c r="K83" s="133">
        <v>43332</v>
      </c>
      <c r="L83" s="133">
        <v>44063</v>
      </c>
      <c r="M83" s="174"/>
      <c r="N83" s="7" t="s">
        <v>92</v>
      </c>
      <c r="O83" s="63"/>
      <c r="P83" s="7" t="s">
        <v>176</v>
      </c>
      <c r="Q83" s="202" t="s">
        <v>663</v>
      </c>
      <c r="R83" s="207"/>
    </row>
    <row r="84" spans="1:17" ht="65.25" customHeight="1">
      <c r="A84" s="8" t="s">
        <v>267</v>
      </c>
      <c r="B84" s="6">
        <v>41704</v>
      </c>
      <c r="C84" s="71" t="s">
        <v>268</v>
      </c>
      <c r="D84" s="62"/>
      <c r="E84" s="63"/>
      <c r="F84" s="8" t="s">
        <v>169</v>
      </c>
      <c r="G84" s="8" t="s">
        <v>87</v>
      </c>
      <c r="H84" s="8" t="s">
        <v>269</v>
      </c>
      <c r="I84" s="8" t="s">
        <v>177</v>
      </c>
      <c r="J84" s="89" t="s">
        <v>270</v>
      </c>
      <c r="K84" s="6">
        <v>41837</v>
      </c>
      <c r="L84" s="6">
        <v>43663</v>
      </c>
      <c r="M84" s="95"/>
      <c r="N84" s="8" t="s">
        <v>271</v>
      </c>
      <c r="O84" s="9"/>
      <c r="P84" s="8" t="s">
        <v>176</v>
      </c>
      <c r="Q84" s="8" t="s">
        <v>101</v>
      </c>
    </row>
    <row r="85" spans="1:17" ht="65.25" customHeight="1">
      <c r="A85" s="8" t="s">
        <v>232</v>
      </c>
      <c r="B85" s="6">
        <v>41704</v>
      </c>
      <c r="C85" s="71" t="s">
        <v>237</v>
      </c>
      <c r="D85" s="62"/>
      <c r="E85" s="63"/>
      <c r="F85" s="8" t="s">
        <v>169</v>
      </c>
      <c r="G85" s="8" t="s">
        <v>234</v>
      </c>
      <c r="H85" s="8" t="s">
        <v>92</v>
      </c>
      <c r="I85" s="8" t="s">
        <v>177</v>
      </c>
      <c r="J85" s="89" t="s">
        <v>235</v>
      </c>
      <c r="K85" s="6">
        <v>41627</v>
      </c>
      <c r="L85" s="6">
        <v>44756</v>
      </c>
      <c r="M85" s="95"/>
      <c r="N85" s="8" t="s">
        <v>236</v>
      </c>
      <c r="O85" s="9"/>
      <c r="P85" s="8" t="s">
        <v>176</v>
      </c>
      <c r="Q85" s="8" t="s">
        <v>101</v>
      </c>
    </row>
    <row r="86" spans="1:17" ht="89.25">
      <c r="A86" s="8" t="s">
        <v>421</v>
      </c>
      <c r="B86" s="6">
        <v>42083</v>
      </c>
      <c r="C86" s="71" t="s">
        <v>422</v>
      </c>
      <c r="D86" s="62"/>
      <c r="E86" s="63"/>
      <c r="F86" s="8" t="s">
        <v>169</v>
      </c>
      <c r="G86" s="8" t="s">
        <v>170</v>
      </c>
      <c r="H86" s="8" t="s">
        <v>92</v>
      </c>
      <c r="I86" s="6" t="s">
        <v>177</v>
      </c>
      <c r="J86" s="89" t="s">
        <v>423</v>
      </c>
      <c r="K86" s="6">
        <v>42185</v>
      </c>
      <c r="L86" s="6">
        <v>44012</v>
      </c>
      <c r="M86" s="95"/>
      <c r="N86" s="8" t="s">
        <v>92</v>
      </c>
      <c r="O86" s="9"/>
      <c r="P86" s="8" t="s">
        <v>176</v>
      </c>
      <c r="Q86" s="8" t="s">
        <v>101</v>
      </c>
    </row>
    <row r="87" spans="1:17" ht="63.75">
      <c r="A87" s="8" t="s">
        <v>506</v>
      </c>
      <c r="B87" s="6">
        <v>42044</v>
      </c>
      <c r="C87" s="71" t="s">
        <v>505</v>
      </c>
      <c r="D87" s="62"/>
      <c r="E87" s="7"/>
      <c r="F87" s="8" t="s">
        <v>169</v>
      </c>
      <c r="G87" s="8" t="s">
        <v>87</v>
      </c>
      <c r="H87" s="8" t="s">
        <v>484</v>
      </c>
      <c r="I87" s="6" t="s">
        <v>177</v>
      </c>
      <c r="J87" s="89" t="s">
        <v>275</v>
      </c>
      <c r="K87" s="6">
        <v>42471</v>
      </c>
      <c r="L87" s="6">
        <v>44297</v>
      </c>
      <c r="M87" s="95"/>
      <c r="N87" s="8" t="s">
        <v>503</v>
      </c>
      <c r="O87" s="9"/>
      <c r="P87" s="8" t="s">
        <v>176</v>
      </c>
      <c r="Q87" s="8" t="s">
        <v>184</v>
      </c>
    </row>
    <row r="88" spans="1:17" ht="63.75">
      <c r="A88" s="7" t="s">
        <v>709</v>
      </c>
      <c r="B88" s="133">
        <v>43245</v>
      </c>
      <c r="C88" s="165" t="s">
        <v>710</v>
      </c>
      <c r="D88" s="63"/>
      <c r="E88" s="62"/>
      <c r="F88" s="7" t="s">
        <v>169</v>
      </c>
      <c r="G88" s="7" t="s">
        <v>172</v>
      </c>
      <c r="H88" s="7" t="s">
        <v>711</v>
      </c>
      <c r="I88" s="7" t="s">
        <v>656</v>
      </c>
      <c r="J88" s="168" t="s">
        <v>275</v>
      </c>
      <c r="K88" s="133">
        <v>43413</v>
      </c>
      <c r="L88" s="133">
        <v>45239</v>
      </c>
      <c r="M88" s="174"/>
      <c r="N88" s="11" t="s">
        <v>712</v>
      </c>
      <c r="O88" s="63"/>
      <c r="P88" s="7" t="s">
        <v>652</v>
      </c>
      <c r="Q88" s="8" t="s">
        <v>184</v>
      </c>
    </row>
    <row r="89" spans="1:17" ht="63.75">
      <c r="A89" s="8" t="s">
        <v>483</v>
      </c>
      <c r="B89" s="6">
        <v>42279</v>
      </c>
      <c r="C89" s="71" t="s">
        <v>482</v>
      </c>
      <c r="D89" s="62"/>
      <c r="E89" s="7"/>
      <c r="F89" s="8" t="s">
        <v>169</v>
      </c>
      <c r="G89" s="8" t="s">
        <v>87</v>
      </c>
      <c r="H89" s="8" t="s">
        <v>484</v>
      </c>
      <c r="I89" s="6" t="s">
        <v>177</v>
      </c>
      <c r="J89" s="89" t="s">
        <v>275</v>
      </c>
      <c r="K89" s="6">
        <v>42360</v>
      </c>
      <c r="L89" s="6">
        <v>44187</v>
      </c>
      <c r="M89" s="95"/>
      <c r="N89" s="8" t="s">
        <v>92</v>
      </c>
      <c r="O89" s="9"/>
      <c r="P89" s="8" t="s">
        <v>176</v>
      </c>
      <c r="Q89" s="8" t="s">
        <v>184</v>
      </c>
    </row>
    <row r="90" spans="1:17" ht="38.25">
      <c r="A90" s="47" t="s">
        <v>37</v>
      </c>
      <c r="B90" s="15">
        <v>41184</v>
      </c>
      <c r="C90" s="32" t="s">
        <v>15</v>
      </c>
      <c r="D90" s="15"/>
      <c r="E90" s="17"/>
      <c r="F90" s="14" t="s">
        <v>169</v>
      </c>
      <c r="G90" s="14" t="s">
        <v>172</v>
      </c>
      <c r="H90" s="14" t="s">
        <v>51</v>
      </c>
      <c r="I90" s="24" t="s">
        <v>177</v>
      </c>
      <c r="J90" s="70" t="s">
        <v>52</v>
      </c>
      <c r="K90" s="18">
        <v>41248</v>
      </c>
      <c r="L90" s="18">
        <v>43074</v>
      </c>
      <c r="M90" s="17"/>
      <c r="N90" s="59" t="s">
        <v>14</v>
      </c>
      <c r="O90" s="14"/>
      <c r="P90" s="16"/>
      <c r="Q90" s="59" t="s">
        <v>53</v>
      </c>
    </row>
    <row r="91" spans="1:17" ht="51">
      <c r="A91" s="8" t="s">
        <v>455</v>
      </c>
      <c r="B91" s="133">
        <v>42285</v>
      </c>
      <c r="C91" s="137" t="s">
        <v>456</v>
      </c>
      <c r="D91" s="62"/>
      <c r="E91" s="62"/>
      <c r="F91" s="8" t="s">
        <v>169</v>
      </c>
      <c r="G91" s="69" t="s">
        <v>170</v>
      </c>
      <c r="H91" s="8" t="s">
        <v>92</v>
      </c>
      <c r="I91" s="8" t="s">
        <v>177</v>
      </c>
      <c r="J91" s="170" t="s">
        <v>452</v>
      </c>
      <c r="K91" s="133">
        <v>42324</v>
      </c>
      <c r="L91" s="133">
        <v>44151</v>
      </c>
      <c r="M91" s="98"/>
      <c r="N91" s="8" t="s">
        <v>92</v>
      </c>
      <c r="O91" s="62"/>
      <c r="P91" s="69" t="s">
        <v>176</v>
      </c>
      <c r="Q91" s="7" t="s">
        <v>453</v>
      </c>
    </row>
    <row r="92" spans="1:18" ht="63.75">
      <c r="A92" s="8" t="s">
        <v>653</v>
      </c>
      <c r="B92" s="6">
        <v>43202</v>
      </c>
      <c r="C92" s="71" t="s">
        <v>654</v>
      </c>
      <c r="D92" s="62"/>
      <c r="E92" s="7"/>
      <c r="F92" s="8" t="s">
        <v>169</v>
      </c>
      <c r="G92" s="8" t="s">
        <v>655</v>
      </c>
      <c r="H92" s="69" t="s">
        <v>658</v>
      </c>
      <c r="I92" s="8" t="s">
        <v>656</v>
      </c>
      <c r="J92" s="89" t="s">
        <v>275</v>
      </c>
      <c r="K92" s="6">
        <v>43293</v>
      </c>
      <c r="L92" s="6">
        <v>45119</v>
      </c>
      <c r="M92" s="95"/>
      <c r="N92" s="8" t="s">
        <v>657</v>
      </c>
      <c r="O92" s="9"/>
      <c r="P92" s="8" t="s">
        <v>176</v>
      </c>
      <c r="Q92" s="200" t="s">
        <v>102</v>
      </c>
      <c r="R92" s="207"/>
    </row>
    <row r="93" spans="1:17" ht="63.75">
      <c r="A93" s="8" t="s">
        <v>277</v>
      </c>
      <c r="B93" s="80">
        <v>41736</v>
      </c>
      <c r="C93" s="166" t="s">
        <v>278</v>
      </c>
      <c r="D93" s="62"/>
      <c r="E93" s="63"/>
      <c r="F93" s="92" t="s">
        <v>169</v>
      </c>
      <c r="G93" s="92" t="s">
        <v>170</v>
      </c>
      <c r="H93" s="92" t="s">
        <v>92</v>
      </c>
      <c r="I93" s="8" t="s">
        <v>177</v>
      </c>
      <c r="J93" s="169" t="s">
        <v>275</v>
      </c>
      <c r="K93" s="6">
        <v>41835</v>
      </c>
      <c r="L93" s="6">
        <v>43661</v>
      </c>
      <c r="M93" s="95"/>
      <c r="N93" s="8" t="s">
        <v>279</v>
      </c>
      <c r="O93" s="9"/>
      <c r="P93" s="92" t="s">
        <v>176</v>
      </c>
      <c r="Q93" s="8" t="s">
        <v>102</v>
      </c>
    </row>
    <row r="94" spans="1:17" ht="76.5">
      <c r="A94" s="69" t="s">
        <v>58</v>
      </c>
      <c r="B94" s="80">
        <v>41029</v>
      </c>
      <c r="C94" s="81" t="s">
        <v>136</v>
      </c>
      <c r="D94" s="117"/>
      <c r="E94" s="117"/>
      <c r="F94" s="167" t="s">
        <v>169</v>
      </c>
      <c r="G94" s="136" t="s">
        <v>170</v>
      </c>
      <c r="H94" s="136" t="s">
        <v>92</v>
      </c>
      <c r="I94" s="24" t="s">
        <v>177</v>
      </c>
      <c r="J94" s="79" t="s">
        <v>137</v>
      </c>
      <c r="K94" s="80">
        <v>41072</v>
      </c>
      <c r="L94" s="171" t="s">
        <v>175</v>
      </c>
      <c r="M94" s="117"/>
      <c r="N94" s="136" t="s">
        <v>119</v>
      </c>
      <c r="O94" s="117"/>
      <c r="P94" s="92"/>
      <c r="Q94" s="82" t="s">
        <v>102</v>
      </c>
    </row>
    <row r="95" spans="1:26" ht="63.75">
      <c r="A95" s="24" t="s">
        <v>65</v>
      </c>
      <c r="B95" s="113">
        <v>39878</v>
      </c>
      <c r="C95" s="114" t="s">
        <v>1</v>
      </c>
      <c r="D95" s="112"/>
      <c r="E95" s="113"/>
      <c r="F95" s="113" t="s">
        <v>169</v>
      </c>
      <c r="G95" s="113" t="s">
        <v>172</v>
      </c>
      <c r="H95" s="113" t="s">
        <v>129</v>
      </c>
      <c r="I95" s="24" t="s">
        <v>177</v>
      </c>
      <c r="J95" s="79" t="s">
        <v>66</v>
      </c>
      <c r="K95" s="113">
        <v>39975</v>
      </c>
      <c r="L95" s="113" t="s">
        <v>175</v>
      </c>
      <c r="M95" s="113"/>
      <c r="N95" s="116" t="s">
        <v>119</v>
      </c>
      <c r="O95" s="113"/>
      <c r="P95" s="92"/>
      <c r="Q95" s="82" t="s">
        <v>102</v>
      </c>
      <c r="R95"/>
      <c r="S95"/>
      <c r="T95"/>
      <c r="U95"/>
      <c r="V95"/>
      <c r="W95"/>
      <c r="X95"/>
      <c r="Y95"/>
      <c r="Z95"/>
    </row>
    <row r="96" spans="1:26" ht="63.75">
      <c r="A96" s="187" t="s">
        <v>566</v>
      </c>
      <c r="B96" s="133">
        <v>42695</v>
      </c>
      <c r="C96" s="137" t="s">
        <v>567</v>
      </c>
      <c r="D96" s="62"/>
      <c r="E96" s="62"/>
      <c r="F96" s="7" t="s">
        <v>169</v>
      </c>
      <c r="G96" s="7" t="s">
        <v>131</v>
      </c>
      <c r="H96" s="7" t="s">
        <v>92</v>
      </c>
      <c r="I96" s="27" t="s">
        <v>177</v>
      </c>
      <c r="J96" s="138" t="s">
        <v>568</v>
      </c>
      <c r="K96" s="133">
        <v>42811</v>
      </c>
      <c r="L96" s="133">
        <v>44637</v>
      </c>
      <c r="M96" s="174"/>
      <c r="N96" s="11" t="s">
        <v>523</v>
      </c>
      <c r="O96" s="63"/>
      <c r="P96" s="7" t="s">
        <v>176</v>
      </c>
      <c r="Q96" s="7" t="s">
        <v>102</v>
      </c>
      <c r="R96"/>
      <c r="S96"/>
      <c r="T96"/>
      <c r="U96"/>
      <c r="V96"/>
      <c r="W96"/>
      <c r="X96"/>
      <c r="Y96"/>
      <c r="Z96"/>
    </row>
    <row r="97" spans="1:26" ht="51">
      <c r="A97" s="7" t="s">
        <v>623</v>
      </c>
      <c r="B97" s="133">
        <v>42866</v>
      </c>
      <c r="C97" s="137" t="s">
        <v>622</v>
      </c>
      <c r="D97" s="63"/>
      <c r="E97" s="63"/>
      <c r="F97" s="8" t="s">
        <v>169</v>
      </c>
      <c r="G97" s="69" t="s">
        <v>170</v>
      </c>
      <c r="H97" s="6" t="s">
        <v>92</v>
      </c>
      <c r="I97" s="8" t="s">
        <v>624</v>
      </c>
      <c r="J97" s="77" t="s">
        <v>625</v>
      </c>
      <c r="K97" s="133">
        <v>43090</v>
      </c>
      <c r="L97" s="133">
        <v>44916</v>
      </c>
      <c r="M97" s="98"/>
      <c r="N97" s="8" t="s">
        <v>92</v>
      </c>
      <c r="O97" s="63"/>
      <c r="P97" s="69" t="s">
        <v>176</v>
      </c>
      <c r="Q97" s="62" t="s">
        <v>102</v>
      </c>
      <c r="R97"/>
      <c r="S97"/>
      <c r="T97"/>
      <c r="U97"/>
      <c r="V97"/>
      <c r="W97"/>
      <c r="X97"/>
      <c r="Y97"/>
      <c r="Z97"/>
    </row>
    <row r="98" spans="1:26" ht="51">
      <c r="A98" s="8" t="s">
        <v>370</v>
      </c>
      <c r="B98" s="133">
        <v>41992</v>
      </c>
      <c r="C98" s="165" t="s">
        <v>371</v>
      </c>
      <c r="D98" s="145"/>
      <c r="E98" s="145"/>
      <c r="F98" s="8" t="s">
        <v>169</v>
      </c>
      <c r="G98" s="69" t="s">
        <v>170</v>
      </c>
      <c r="H98" s="6" t="s">
        <v>92</v>
      </c>
      <c r="I98" s="6" t="s">
        <v>177</v>
      </c>
      <c r="J98" s="168" t="s">
        <v>372</v>
      </c>
      <c r="K98" s="133">
        <v>41983</v>
      </c>
      <c r="L98" s="133">
        <v>43809</v>
      </c>
      <c r="M98" s="98"/>
      <c r="N98" s="8" t="s">
        <v>92</v>
      </c>
      <c r="O98" s="62"/>
      <c r="P98" s="69" t="s">
        <v>176</v>
      </c>
      <c r="Q98" s="62" t="s">
        <v>102</v>
      </c>
      <c r="R98"/>
      <c r="S98"/>
      <c r="T98"/>
      <c r="U98"/>
      <c r="V98"/>
      <c r="W98"/>
      <c r="X98"/>
      <c r="Y98"/>
      <c r="Z98"/>
    </row>
    <row r="99" spans="1:26" ht="63.75">
      <c r="A99" s="7" t="s">
        <v>596</v>
      </c>
      <c r="B99" s="133">
        <v>42824</v>
      </c>
      <c r="C99" s="31" t="s">
        <v>599</v>
      </c>
      <c r="D99" s="63"/>
      <c r="E99" s="62"/>
      <c r="F99" s="7" t="s">
        <v>169</v>
      </c>
      <c r="G99" s="7" t="s">
        <v>172</v>
      </c>
      <c r="H99" s="7" t="s">
        <v>597</v>
      </c>
      <c r="I99" s="7" t="s">
        <v>177</v>
      </c>
      <c r="J99" s="134" t="s">
        <v>275</v>
      </c>
      <c r="K99" s="133">
        <v>42934</v>
      </c>
      <c r="L99" s="133">
        <v>44760</v>
      </c>
      <c r="M99" s="174"/>
      <c r="N99" s="7" t="s">
        <v>598</v>
      </c>
      <c r="O99" s="63"/>
      <c r="P99" s="7" t="s">
        <v>176</v>
      </c>
      <c r="Q99" s="62" t="s">
        <v>102</v>
      </c>
      <c r="R99"/>
      <c r="S99"/>
      <c r="T99"/>
      <c r="U99"/>
      <c r="V99"/>
      <c r="W99"/>
      <c r="X99"/>
      <c r="Y99"/>
      <c r="Z99"/>
    </row>
    <row r="100" spans="1:26" ht="63.75">
      <c r="A100" s="7" t="s">
        <v>569</v>
      </c>
      <c r="B100" s="133">
        <v>42548</v>
      </c>
      <c r="C100" s="137" t="s">
        <v>570</v>
      </c>
      <c r="D100" s="63"/>
      <c r="E100" s="63"/>
      <c r="F100" s="8" t="s">
        <v>169</v>
      </c>
      <c r="G100" s="69" t="s">
        <v>75</v>
      </c>
      <c r="H100" s="6" t="s">
        <v>571</v>
      </c>
      <c r="I100" s="8" t="s">
        <v>177</v>
      </c>
      <c r="J100" s="89" t="s">
        <v>275</v>
      </c>
      <c r="K100" s="133">
        <v>42858</v>
      </c>
      <c r="L100" s="133">
        <v>44684</v>
      </c>
      <c r="M100" s="98"/>
      <c r="N100" s="8" t="s">
        <v>572</v>
      </c>
      <c r="O100" s="63"/>
      <c r="P100" s="69" t="s">
        <v>176</v>
      </c>
      <c r="Q100" s="62" t="s">
        <v>103</v>
      </c>
      <c r="R100"/>
      <c r="S100"/>
      <c r="T100"/>
      <c r="U100"/>
      <c r="V100"/>
      <c r="W100"/>
      <c r="X100"/>
      <c r="Y100"/>
      <c r="Z100"/>
    </row>
    <row r="101" spans="1:26" ht="89.25">
      <c r="A101" s="14" t="s">
        <v>130</v>
      </c>
      <c r="B101" s="15">
        <v>40262</v>
      </c>
      <c r="C101" s="32" t="s">
        <v>85</v>
      </c>
      <c r="D101" s="21"/>
      <c r="E101" s="21"/>
      <c r="F101" s="14" t="s">
        <v>169</v>
      </c>
      <c r="G101" s="14" t="s">
        <v>131</v>
      </c>
      <c r="H101" s="14" t="s">
        <v>88</v>
      </c>
      <c r="I101" s="24" t="s">
        <v>177</v>
      </c>
      <c r="J101" s="70" t="s">
        <v>132</v>
      </c>
      <c r="K101" s="15">
        <v>40338</v>
      </c>
      <c r="L101" s="15" t="s">
        <v>175</v>
      </c>
      <c r="M101" s="21"/>
      <c r="N101" s="59" t="s">
        <v>117</v>
      </c>
      <c r="O101" s="21"/>
      <c r="P101" s="142"/>
      <c r="Q101" s="173" t="s">
        <v>103</v>
      </c>
      <c r="R101"/>
      <c r="S101"/>
      <c r="T101"/>
      <c r="U101"/>
      <c r="V101"/>
      <c r="W101"/>
      <c r="X101"/>
      <c r="Y101"/>
      <c r="Z101"/>
    </row>
    <row r="102" spans="1:17" ht="63.75">
      <c r="A102" s="8" t="s">
        <v>473</v>
      </c>
      <c r="B102" s="133">
        <v>42339</v>
      </c>
      <c r="C102" s="137" t="s">
        <v>474</v>
      </c>
      <c r="D102" s="62"/>
      <c r="E102" s="62"/>
      <c r="F102" s="8" t="s">
        <v>169</v>
      </c>
      <c r="G102" s="155" t="s">
        <v>170</v>
      </c>
      <c r="H102" s="8" t="s">
        <v>92</v>
      </c>
      <c r="I102" s="8" t="s">
        <v>177</v>
      </c>
      <c r="J102" s="140" t="s">
        <v>275</v>
      </c>
      <c r="K102" s="133">
        <v>42318</v>
      </c>
      <c r="L102" s="133">
        <v>44145</v>
      </c>
      <c r="M102" s="98"/>
      <c r="N102" s="8" t="s">
        <v>92</v>
      </c>
      <c r="O102" s="62"/>
      <c r="P102" s="172" t="s">
        <v>176</v>
      </c>
      <c r="Q102" s="7" t="s">
        <v>103</v>
      </c>
    </row>
    <row r="103" spans="1:26" ht="63.75">
      <c r="A103" s="8" t="s">
        <v>472</v>
      </c>
      <c r="B103" s="133">
        <v>42339</v>
      </c>
      <c r="C103" s="137" t="s">
        <v>471</v>
      </c>
      <c r="D103" s="62"/>
      <c r="E103" s="62"/>
      <c r="F103" s="8" t="s">
        <v>169</v>
      </c>
      <c r="G103" s="155" t="s">
        <v>170</v>
      </c>
      <c r="H103" s="8" t="s">
        <v>92</v>
      </c>
      <c r="I103" s="8" t="s">
        <v>177</v>
      </c>
      <c r="J103" s="140" t="s">
        <v>275</v>
      </c>
      <c r="K103" s="133">
        <v>42318</v>
      </c>
      <c r="L103" s="133">
        <v>44145</v>
      </c>
      <c r="M103" s="98"/>
      <c r="N103" s="8" t="s">
        <v>92</v>
      </c>
      <c r="O103" s="62"/>
      <c r="P103" s="155" t="s">
        <v>176</v>
      </c>
      <c r="Q103" s="7" t="s">
        <v>103</v>
      </c>
      <c r="R103"/>
      <c r="S103"/>
      <c r="T103"/>
      <c r="U103"/>
      <c r="V103"/>
      <c r="W103"/>
      <c r="X103"/>
      <c r="Y103"/>
      <c r="Z103"/>
    </row>
    <row r="104" spans="1:26" ht="51">
      <c r="A104" s="7" t="s">
        <v>696</v>
      </c>
      <c r="B104" s="133">
        <v>42524</v>
      </c>
      <c r="C104" s="165" t="s">
        <v>695</v>
      </c>
      <c r="D104" s="63"/>
      <c r="E104" s="62"/>
      <c r="F104" s="7" t="s">
        <v>169</v>
      </c>
      <c r="G104" s="7" t="s">
        <v>697</v>
      </c>
      <c r="H104" s="11" t="s">
        <v>698</v>
      </c>
      <c r="I104" s="11" t="s">
        <v>699</v>
      </c>
      <c r="J104" s="168" t="s">
        <v>700</v>
      </c>
      <c r="K104" s="133">
        <v>43347</v>
      </c>
      <c r="L104" s="133">
        <v>45173</v>
      </c>
      <c r="M104" s="174"/>
      <c r="N104" s="11" t="s">
        <v>701</v>
      </c>
      <c r="O104" s="63"/>
      <c r="P104" s="7" t="s">
        <v>652</v>
      </c>
      <c r="Q104" s="63"/>
      <c r="Y104"/>
      <c r="Z104"/>
    </row>
    <row r="105" spans="1:17" ht="255">
      <c r="A105" s="8" t="s">
        <v>220</v>
      </c>
      <c r="B105" s="6">
        <v>41619</v>
      </c>
      <c r="C105" s="71" t="s">
        <v>221</v>
      </c>
      <c r="D105" s="62"/>
      <c r="E105" s="63"/>
      <c r="F105" s="8" t="s">
        <v>169</v>
      </c>
      <c r="G105" s="8" t="s">
        <v>39</v>
      </c>
      <c r="H105" s="8" t="s">
        <v>222</v>
      </c>
      <c r="I105" s="6" t="s">
        <v>177</v>
      </c>
      <c r="J105" s="89" t="s">
        <v>224</v>
      </c>
      <c r="K105" s="6">
        <v>41653</v>
      </c>
      <c r="L105" s="6">
        <v>43844</v>
      </c>
      <c r="M105" s="95"/>
      <c r="N105" s="8" t="s">
        <v>223</v>
      </c>
      <c r="O105" s="9"/>
      <c r="P105" s="8" t="s">
        <v>176</v>
      </c>
      <c r="Q105" s="8" t="s">
        <v>103</v>
      </c>
    </row>
    <row r="106" spans="1:17" ht="165.75">
      <c r="A106" s="8" t="s">
        <v>225</v>
      </c>
      <c r="B106" s="6">
        <v>41628</v>
      </c>
      <c r="C106" s="71" t="s">
        <v>226</v>
      </c>
      <c r="D106" s="62"/>
      <c r="E106" s="63"/>
      <c r="F106" s="8" t="s">
        <v>169</v>
      </c>
      <c r="G106" s="8" t="s">
        <v>82</v>
      </c>
      <c r="H106" s="8" t="s">
        <v>227</v>
      </c>
      <c r="I106" s="6" t="s">
        <v>177</v>
      </c>
      <c r="J106" s="89" t="s">
        <v>489</v>
      </c>
      <c r="K106" s="6">
        <v>41660</v>
      </c>
      <c r="L106" s="6">
        <v>43486</v>
      </c>
      <c r="M106" s="95"/>
      <c r="N106" s="8" t="s">
        <v>228</v>
      </c>
      <c r="O106" s="9"/>
      <c r="P106" s="8" t="s">
        <v>176</v>
      </c>
      <c r="Q106" s="8" t="s">
        <v>229</v>
      </c>
    </row>
    <row r="107" spans="1:17" ht="63.75">
      <c r="A107" s="7" t="s">
        <v>604</v>
      </c>
      <c r="B107" s="133">
        <v>42983</v>
      </c>
      <c r="C107" s="137" t="s">
        <v>605</v>
      </c>
      <c r="D107" s="63"/>
      <c r="E107" s="63"/>
      <c r="F107" s="12" t="s">
        <v>169</v>
      </c>
      <c r="G107" s="7" t="s">
        <v>170</v>
      </c>
      <c r="H107" s="7" t="s">
        <v>92</v>
      </c>
      <c r="I107" s="7" t="s">
        <v>582</v>
      </c>
      <c r="J107" s="134" t="s">
        <v>275</v>
      </c>
      <c r="K107" s="133">
        <v>42990</v>
      </c>
      <c r="L107" s="133">
        <v>44816</v>
      </c>
      <c r="M107" s="98"/>
      <c r="N107" s="8" t="s">
        <v>92</v>
      </c>
      <c r="O107" s="63"/>
      <c r="P107" s="12" t="s">
        <v>176</v>
      </c>
      <c r="Q107" s="7" t="s">
        <v>229</v>
      </c>
    </row>
    <row r="108" spans="1:17" ht="51">
      <c r="A108" s="12" t="s">
        <v>604</v>
      </c>
      <c r="B108" s="133">
        <v>42983</v>
      </c>
      <c r="C108" s="137" t="s">
        <v>605</v>
      </c>
      <c r="D108" s="63"/>
      <c r="E108" s="63"/>
      <c r="F108" s="12" t="s">
        <v>174</v>
      </c>
      <c r="G108" s="7" t="s">
        <v>170</v>
      </c>
      <c r="H108" s="7" t="s">
        <v>92</v>
      </c>
      <c r="I108" s="7" t="s">
        <v>582</v>
      </c>
      <c r="J108" s="134" t="s">
        <v>736</v>
      </c>
      <c r="K108" s="133">
        <v>43453</v>
      </c>
      <c r="L108" s="133">
        <v>44816</v>
      </c>
      <c r="M108" s="98"/>
      <c r="N108" s="8" t="s">
        <v>92</v>
      </c>
      <c r="O108" s="63"/>
      <c r="P108" s="12" t="s">
        <v>176</v>
      </c>
      <c r="Q108" s="7" t="s">
        <v>229</v>
      </c>
    </row>
    <row r="109" spans="1:17" ht="63.75">
      <c r="A109" s="191" t="s">
        <v>580</v>
      </c>
      <c r="B109" s="192">
        <v>42761</v>
      </c>
      <c r="C109" s="194" t="s">
        <v>581</v>
      </c>
      <c r="D109" s="62"/>
      <c r="E109" s="62"/>
      <c r="F109" s="191" t="s">
        <v>169</v>
      </c>
      <c r="G109" s="191" t="s">
        <v>92</v>
      </c>
      <c r="H109" s="191" t="s">
        <v>92</v>
      </c>
      <c r="I109" s="195" t="s">
        <v>582</v>
      </c>
      <c r="J109" s="193" t="s">
        <v>275</v>
      </c>
      <c r="K109" s="133">
        <v>42901</v>
      </c>
      <c r="L109" s="133">
        <v>44727</v>
      </c>
      <c r="M109" s="98"/>
      <c r="N109" s="62" t="s">
        <v>583</v>
      </c>
      <c r="O109" s="62"/>
      <c r="P109" s="62" t="s">
        <v>584</v>
      </c>
      <c r="Q109" s="7" t="s">
        <v>229</v>
      </c>
    </row>
    <row r="110" spans="1:17" ht="63.75">
      <c r="A110" s="8" t="s">
        <v>439</v>
      </c>
      <c r="B110" s="6">
        <v>42074</v>
      </c>
      <c r="C110" s="71" t="s">
        <v>440</v>
      </c>
      <c r="D110" s="62"/>
      <c r="E110" s="63"/>
      <c r="F110" s="8" t="s">
        <v>169</v>
      </c>
      <c r="G110" s="8" t="s">
        <v>87</v>
      </c>
      <c r="H110" s="8" t="s">
        <v>345</v>
      </c>
      <c r="I110" s="8" t="s">
        <v>177</v>
      </c>
      <c r="J110" s="89" t="s">
        <v>275</v>
      </c>
      <c r="K110" s="6">
        <v>42221</v>
      </c>
      <c r="L110" s="6">
        <v>44048</v>
      </c>
      <c r="M110" s="95"/>
      <c r="N110" s="8" t="s">
        <v>116</v>
      </c>
      <c r="O110" s="9"/>
      <c r="P110" s="8" t="s">
        <v>176</v>
      </c>
      <c r="Q110" s="8" t="s">
        <v>41</v>
      </c>
    </row>
    <row r="111" spans="1:26" ht="63.75">
      <c r="A111" s="11" t="s">
        <v>665</v>
      </c>
      <c r="B111" s="211">
        <v>43262</v>
      </c>
      <c r="C111" s="71" t="s">
        <v>666</v>
      </c>
      <c r="D111" s="211"/>
      <c r="E111" s="212"/>
      <c r="F111" s="73" t="s">
        <v>169</v>
      </c>
      <c r="G111" s="155" t="s">
        <v>667</v>
      </c>
      <c r="H111" s="155" t="s">
        <v>667</v>
      </c>
      <c r="I111" s="211" t="s">
        <v>177</v>
      </c>
      <c r="J111" s="89" t="s">
        <v>275</v>
      </c>
      <c r="K111" s="211">
        <v>43342</v>
      </c>
      <c r="L111" s="6">
        <v>45168</v>
      </c>
      <c r="M111" s="213"/>
      <c r="N111" s="8" t="s">
        <v>668</v>
      </c>
      <c r="O111" s="212"/>
      <c r="P111" s="214" t="s">
        <v>652</v>
      </c>
      <c r="Q111" s="8"/>
      <c r="Y111"/>
      <c r="Z111"/>
    </row>
    <row r="112" spans="1:17" ht="63.75">
      <c r="A112" s="8" t="s">
        <v>272</v>
      </c>
      <c r="B112" s="6">
        <v>41761</v>
      </c>
      <c r="C112" s="71" t="s">
        <v>273</v>
      </c>
      <c r="D112" s="62"/>
      <c r="E112" s="63"/>
      <c r="F112" s="8" t="s">
        <v>169</v>
      </c>
      <c r="G112" s="8" t="s">
        <v>170</v>
      </c>
      <c r="H112" s="8" t="s">
        <v>274</v>
      </c>
      <c r="I112" s="8" t="s">
        <v>177</v>
      </c>
      <c r="J112" s="89" t="s">
        <v>275</v>
      </c>
      <c r="K112" s="6">
        <v>41816</v>
      </c>
      <c r="L112" s="6">
        <v>43642</v>
      </c>
      <c r="M112" s="95"/>
      <c r="N112" s="8" t="s">
        <v>276</v>
      </c>
      <c r="O112" s="9"/>
      <c r="P112" s="8" t="s">
        <v>176</v>
      </c>
      <c r="Q112" s="8" t="s">
        <v>104</v>
      </c>
    </row>
    <row r="113" spans="1:17" ht="63.75">
      <c r="A113" s="62" t="s">
        <v>542</v>
      </c>
      <c r="B113" s="133">
        <v>42636</v>
      </c>
      <c r="C113" s="137" t="s">
        <v>543</v>
      </c>
      <c r="D113" s="62"/>
      <c r="E113" s="62"/>
      <c r="F113" s="8" t="s">
        <v>169</v>
      </c>
      <c r="G113" s="62" t="s">
        <v>82</v>
      </c>
      <c r="H113" s="27" t="s">
        <v>544</v>
      </c>
      <c r="I113" s="27" t="s">
        <v>177</v>
      </c>
      <c r="J113" s="89" t="s">
        <v>275</v>
      </c>
      <c r="K113" s="133">
        <v>42725</v>
      </c>
      <c r="L113" s="133">
        <v>44551</v>
      </c>
      <c r="M113" s="174"/>
      <c r="N113" s="27" t="s">
        <v>545</v>
      </c>
      <c r="O113" s="63"/>
      <c r="P113" s="62" t="s">
        <v>176</v>
      </c>
      <c r="Q113" s="62" t="s">
        <v>104</v>
      </c>
    </row>
    <row r="114" spans="1:17" ht="76.5">
      <c r="A114" s="8" t="s">
        <v>297</v>
      </c>
      <c r="B114" s="6">
        <v>41834</v>
      </c>
      <c r="C114" s="71" t="s">
        <v>298</v>
      </c>
      <c r="D114" s="62"/>
      <c r="E114" s="63"/>
      <c r="F114" s="8" t="s">
        <v>169</v>
      </c>
      <c r="G114" s="8" t="s">
        <v>171</v>
      </c>
      <c r="H114" s="8" t="s">
        <v>299</v>
      </c>
      <c r="I114" s="8" t="s">
        <v>177</v>
      </c>
      <c r="J114" s="89" t="s">
        <v>300</v>
      </c>
      <c r="K114" s="6">
        <v>41899</v>
      </c>
      <c r="L114" s="6">
        <v>43725</v>
      </c>
      <c r="M114" s="95"/>
      <c r="N114" s="8" t="s">
        <v>301</v>
      </c>
      <c r="O114" s="9"/>
      <c r="P114" s="8" t="s">
        <v>176</v>
      </c>
      <c r="Q114" s="8" t="s">
        <v>302</v>
      </c>
    </row>
    <row r="115" spans="1:17" ht="63.75">
      <c r="A115" s="8" t="s">
        <v>461</v>
      </c>
      <c r="B115" s="133">
        <v>42282</v>
      </c>
      <c r="C115" s="137" t="s">
        <v>462</v>
      </c>
      <c r="D115" s="62"/>
      <c r="E115" s="62"/>
      <c r="F115" s="8" t="s">
        <v>169</v>
      </c>
      <c r="G115" s="69" t="s">
        <v>82</v>
      </c>
      <c r="H115" s="8" t="s">
        <v>463</v>
      </c>
      <c r="I115" s="8" t="s">
        <v>177</v>
      </c>
      <c r="J115" s="140" t="s">
        <v>275</v>
      </c>
      <c r="K115" s="133">
        <v>42335</v>
      </c>
      <c r="L115" s="133">
        <v>44162</v>
      </c>
      <c r="M115" s="98"/>
      <c r="N115" s="8" t="s">
        <v>262</v>
      </c>
      <c r="O115" s="62"/>
      <c r="P115" s="69" t="s">
        <v>176</v>
      </c>
      <c r="Q115" s="62" t="s">
        <v>302</v>
      </c>
    </row>
    <row r="116" spans="1:17" ht="102">
      <c r="A116" s="8" t="s">
        <v>476</v>
      </c>
      <c r="B116" s="133">
        <v>42130</v>
      </c>
      <c r="C116" s="156" t="s">
        <v>477</v>
      </c>
      <c r="D116" s="62"/>
      <c r="E116" s="62"/>
      <c r="F116" s="8" t="s">
        <v>169</v>
      </c>
      <c r="G116" s="69" t="s">
        <v>75</v>
      </c>
      <c r="H116" s="8" t="s">
        <v>478</v>
      </c>
      <c r="I116" s="8" t="s">
        <v>479</v>
      </c>
      <c r="J116" s="140" t="s">
        <v>480</v>
      </c>
      <c r="K116" s="133">
        <v>42096</v>
      </c>
      <c r="L116" s="133">
        <v>43923</v>
      </c>
      <c r="M116" s="98"/>
      <c r="N116" s="8" t="s">
        <v>481</v>
      </c>
      <c r="O116" s="62"/>
      <c r="P116" s="69" t="s">
        <v>176</v>
      </c>
      <c r="Q116" s="62" t="s">
        <v>105</v>
      </c>
    </row>
    <row r="117" spans="1:17" ht="63.75">
      <c r="A117" s="7" t="s">
        <v>619</v>
      </c>
      <c r="B117" s="133">
        <v>43004</v>
      </c>
      <c r="C117" s="137" t="s">
        <v>620</v>
      </c>
      <c r="D117" s="63"/>
      <c r="E117" s="62"/>
      <c r="F117" s="7" t="s">
        <v>169</v>
      </c>
      <c r="G117" s="7" t="s">
        <v>92</v>
      </c>
      <c r="H117" s="7" t="s">
        <v>92</v>
      </c>
      <c r="I117" s="7" t="s">
        <v>621</v>
      </c>
      <c r="J117" s="138" t="s">
        <v>275</v>
      </c>
      <c r="K117" s="133">
        <v>43040</v>
      </c>
      <c r="L117" s="133">
        <v>44866</v>
      </c>
      <c r="M117" s="174"/>
      <c r="N117" s="7" t="s">
        <v>92</v>
      </c>
      <c r="O117" s="63"/>
      <c r="P117" s="7" t="s">
        <v>176</v>
      </c>
      <c r="Q117" s="202" t="s">
        <v>105</v>
      </c>
    </row>
    <row r="118" spans="1:17" ht="127.5">
      <c r="A118" s="8" t="s">
        <v>209</v>
      </c>
      <c r="B118" s="97">
        <v>41676</v>
      </c>
      <c r="C118" s="71" t="s">
        <v>34</v>
      </c>
      <c r="D118" s="7"/>
      <c r="E118" s="7"/>
      <c r="F118" s="7" t="s">
        <v>169</v>
      </c>
      <c r="G118" s="11" t="s">
        <v>170</v>
      </c>
      <c r="H118" s="58" t="s">
        <v>92</v>
      </c>
      <c r="I118" s="24" t="s">
        <v>177</v>
      </c>
      <c r="J118" s="70" t="s">
        <v>35</v>
      </c>
      <c r="K118" s="6">
        <v>41228</v>
      </c>
      <c r="L118" s="6" t="s">
        <v>175</v>
      </c>
      <c r="M118" s="7"/>
      <c r="N118" s="8" t="s">
        <v>16</v>
      </c>
      <c r="O118" s="7"/>
      <c r="P118" s="8"/>
      <c r="Q118" s="59" t="s">
        <v>105</v>
      </c>
    </row>
    <row r="119" spans="1:17" ht="63.75">
      <c r="A119" s="7" t="s">
        <v>592</v>
      </c>
      <c r="B119" s="133">
        <v>42837</v>
      </c>
      <c r="C119" s="137" t="s">
        <v>593</v>
      </c>
      <c r="D119" s="63"/>
      <c r="E119" s="63"/>
      <c r="F119" s="8" t="s">
        <v>169</v>
      </c>
      <c r="G119" s="69" t="s">
        <v>82</v>
      </c>
      <c r="H119" s="6" t="s">
        <v>594</v>
      </c>
      <c r="I119" s="8" t="s">
        <v>177</v>
      </c>
      <c r="J119" s="89" t="s">
        <v>275</v>
      </c>
      <c r="K119" s="8" t="s">
        <v>595</v>
      </c>
      <c r="L119" s="133">
        <v>44760</v>
      </c>
      <c r="M119" s="98"/>
      <c r="N119" s="8" t="s">
        <v>92</v>
      </c>
      <c r="O119" s="63"/>
      <c r="P119" s="69" t="s">
        <v>176</v>
      </c>
      <c r="Q119" s="62" t="s">
        <v>105</v>
      </c>
    </row>
    <row r="120" spans="1:17" ht="51">
      <c r="A120" s="8" t="s">
        <v>263</v>
      </c>
      <c r="B120" s="6">
        <v>41445</v>
      </c>
      <c r="C120" s="71" t="s">
        <v>264</v>
      </c>
      <c r="D120" s="62"/>
      <c r="E120" s="63"/>
      <c r="F120" s="8" t="s">
        <v>169</v>
      </c>
      <c r="G120" s="8" t="s">
        <v>82</v>
      </c>
      <c r="H120" s="8" t="s">
        <v>135</v>
      </c>
      <c r="I120" s="8" t="s">
        <v>177</v>
      </c>
      <c r="J120" s="89" t="s">
        <v>265</v>
      </c>
      <c r="K120" s="6">
        <v>41702</v>
      </c>
      <c r="L120" s="6">
        <v>43528</v>
      </c>
      <c r="M120" s="95"/>
      <c r="N120" s="8" t="s">
        <v>266</v>
      </c>
      <c r="O120" s="9"/>
      <c r="P120" s="8" t="s">
        <v>176</v>
      </c>
      <c r="Q120" s="8" t="s">
        <v>105</v>
      </c>
    </row>
    <row r="121" spans="1:17" ht="51">
      <c r="A121" s="8" t="s">
        <v>255</v>
      </c>
      <c r="B121" s="6">
        <v>41674</v>
      </c>
      <c r="C121" s="71" t="s">
        <v>256</v>
      </c>
      <c r="D121" s="62"/>
      <c r="E121" s="63"/>
      <c r="F121" s="8" t="s">
        <v>169</v>
      </c>
      <c r="G121" s="8" t="s">
        <v>82</v>
      </c>
      <c r="H121" s="8" t="s">
        <v>257</v>
      </c>
      <c r="I121" s="8" t="s">
        <v>177</v>
      </c>
      <c r="J121" s="89" t="s">
        <v>258</v>
      </c>
      <c r="K121" s="6">
        <v>41787</v>
      </c>
      <c r="L121" s="6">
        <v>43613</v>
      </c>
      <c r="M121" s="95"/>
      <c r="N121" s="8" t="s">
        <v>259</v>
      </c>
      <c r="O121" s="9"/>
      <c r="P121" s="8" t="s">
        <v>176</v>
      </c>
      <c r="Q121" s="8" t="s">
        <v>105</v>
      </c>
    </row>
    <row r="122" spans="1:17" ht="25.5">
      <c r="A122" s="8" t="s">
        <v>387</v>
      </c>
      <c r="B122" s="6">
        <v>42024</v>
      </c>
      <c r="C122" s="71" t="s">
        <v>388</v>
      </c>
      <c r="D122" s="62"/>
      <c r="E122" s="63"/>
      <c r="F122" s="8" t="s">
        <v>169</v>
      </c>
      <c r="G122" s="8" t="s">
        <v>170</v>
      </c>
      <c r="H122" s="8" t="s">
        <v>92</v>
      </c>
      <c r="I122" s="6" t="s">
        <v>177</v>
      </c>
      <c r="J122" s="89" t="s">
        <v>389</v>
      </c>
      <c r="K122" s="6">
        <v>42102</v>
      </c>
      <c r="L122" s="6">
        <v>43929</v>
      </c>
      <c r="M122" s="95"/>
      <c r="N122" s="8" t="s">
        <v>92</v>
      </c>
      <c r="O122" s="9"/>
      <c r="P122" s="8" t="s">
        <v>176</v>
      </c>
      <c r="Q122" s="8" t="s">
        <v>105</v>
      </c>
    </row>
    <row r="123" spans="1:17" ht="38.25">
      <c r="A123" s="8" t="s">
        <v>311</v>
      </c>
      <c r="B123" s="6">
        <v>41765</v>
      </c>
      <c r="C123" s="71" t="s">
        <v>315</v>
      </c>
      <c r="D123" s="62"/>
      <c r="E123" s="63"/>
      <c r="F123" s="8" t="s">
        <v>174</v>
      </c>
      <c r="G123" s="8" t="s">
        <v>82</v>
      </c>
      <c r="H123" s="8" t="s">
        <v>257</v>
      </c>
      <c r="I123" s="8" t="s">
        <v>177</v>
      </c>
      <c r="J123" s="89" t="s">
        <v>313</v>
      </c>
      <c r="K123" s="6">
        <v>41918</v>
      </c>
      <c r="L123" s="6">
        <v>43744</v>
      </c>
      <c r="M123" s="95"/>
      <c r="N123" s="8" t="s">
        <v>424</v>
      </c>
      <c r="O123" s="9"/>
      <c r="P123" s="8" t="s">
        <v>176</v>
      </c>
      <c r="Q123" s="8" t="s">
        <v>105</v>
      </c>
    </row>
    <row r="124" spans="1:17" ht="63.75">
      <c r="A124" s="154" t="s">
        <v>531</v>
      </c>
      <c r="B124" s="133">
        <v>42552</v>
      </c>
      <c r="C124" s="137" t="s">
        <v>532</v>
      </c>
      <c r="D124" s="63"/>
      <c r="E124" s="63"/>
      <c r="F124" s="8" t="s">
        <v>169</v>
      </c>
      <c r="G124" s="155" t="s">
        <v>82</v>
      </c>
      <c r="H124" s="6" t="s">
        <v>533</v>
      </c>
      <c r="I124" s="6" t="s">
        <v>177</v>
      </c>
      <c r="J124" s="89" t="s">
        <v>275</v>
      </c>
      <c r="K124" s="133">
        <v>42647</v>
      </c>
      <c r="L124" s="133">
        <v>44473</v>
      </c>
      <c r="M124" s="98"/>
      <c r="N124" s="8" t="s">
        <v>523</v>
      </c>
      <c r="O124" s="63"/>
      <c r="P124" s="155" t="s">
        <v>176</v>
      </c>
      <c r="Q124" s="7" t="s">
        <v>105</v>
      </c>
    </row>
    <row r="125" spans="1:17" ht="38.25">
      <c r="A125" s="8" t="s">
        <v>311</v>
      </c>
      <c r="B125" s="6">
        <v>41765</v>
      </c>
      <c r="C125" s="71" t="s">
        <v>314</v>
      </c>
      <c r="D125" s="62"/>
      <c r="E125" s="63"/>
      <c r="F125" s="8" t="s">
        <v>169</v>
      </c>
      <c r="G125" s="8" t="s">
        <v>82</v>
      </c>
      <c r="H125" s="8" t="s">
        <v>257</v>
      </c>
      <c r="I125" s="8" t="s">
        <v>177</v>
      </c>
      <c r="J125" s="89" t="s">
        <v>312</v>
      </c>
      <c r="K125" s="6">
        <v>41887</v>
      </c>
      <c r="L125" s="6">
        <v>43713</v>
      </c>
      <c r="M125" s="95"/>
      <c r="N125" s="8" t="s">
        <v>424</v>
      </c>
      <c r="O125" s="9"/>
      <c r="P125" s="8" t="s">
        <v>176</v>
      </c>
      <c r="Q125" s="8" t="s">
        <v>105</v>
      </c>
    </row>
    <row r="126" spans="1:17" ht="38.25">
      <c r="A126" s="120" t="s">
        <v>347</v>
      </c>
      <c r="B126" s="121">
        <v>41682</v>
      </c>
      <c r="C126" s="122" t="s">
        <v>348</v>
      </c>
      <c r="D126" s="123"/>
      <c r="E126" s="123"/>
      <c r="F126" s="120" t="s">
        <v>169</v>
      </c>
      <c r="G126" s="120" t="s">
        <v>170</v>
      </c>
      <c r="H126" s="120" t="s">
        <v>92</v>
      </c>
      <c r="I126" s="120" t="s">
        <v>177</v>
      </c>
      <c r="J126" s="124" t="s">
        <v>242</v>
      </c>
      <c r="K126" s="121">
        <v>38946</v>
      </c>
      <c r="L126" s="120" t="s">
        <v>349</v>
      </c>
      <c r="M126" s="125"/>
      <c r="N126" s="120" t="s">
        <v>118</v>
      </c>
      <c r="O126" s="126"/>
      <c r="P126" s="120" t="s">
        <v>176</v>
      </c>
      <c r="Q126" s="120" t="s">
        <v>105</v>
      </c>
    </row>
    <row r="127" spans="1:17" ht="51.75" customHeight="1">
      <c r="A127" s="8" t="s">
        <v>429</v>
      </c>
      <c r="B127" s="6">
        <v>42048</v>
      </c>
      <c r="C127" s="71" t="s">
        <v>430</v>
      </c>
      <c r="D127" s="62"/>
      <c r="E127" s="63"/>
      <c r="F127" s="8" t="s">
        <v>169</v>
      </c>
      <c r="G127" s="8" t="s">
        <v>39</v>
      </c>
      <c r="H127" s="8" t="s">
        <v>431</v>
      </c>
      <c r="I127" s="8" t="s">
        <v>177</v>
      </c>
      <c r="J127" s="89" t="s">
        <v>432</v>
      </c>
      <c r="K127" s="6">
        <v>42237</v>
      </c>
      <c r="L127" s="6">
        <v>44064</v>
      </c>
      <c r="M127" s="95"/>
      <c r="N127" s="8" t="s">
        <v>433</v>
      </c>
      <c r="O127" s="9"/>
      <c r="P127" s="8" t="s">
        <v>176</v>
      </c>
      <c r="Q127" s="8" t="s">
        <v>105</v>
      </c>
    </row>
    <row r="128" spans="1:17" ht="51.75" customHeight="1">
      <c r="A128" s="8" t="s">
        <v>260</v>
      </c>
      <c r="B128" s="6">
        <v>41661</v>
      </c>
      <c r="C128" s="71" t="s">
        <v>70</v>
      </c>
      <c r="D128" s="62"/>
      <c r="E128" s="63"/>
      <c r="F128" s="8" t="s">
        <v>169</v>
      </c>
      <c r="G128" s="8" t="s">
        <v>170</v>
      </c>
      <c r="H128" s="8" t="s">
        <v>92</v>
      </c>
      <c r="I128" s="8" t="s">
        <v>177</v>
      </c>
      <c r="J128" s="89" t="s">
        <v>261</v>
      </c>
      <c r="K128" s="6">
        <v>41773</v>
      </c>
      <c r="L128" s="6">
        <v>43599</v>
      </c>
      <c r="M128" s="95"/>
      <c r="N128" s="8" t="s">
        <v>262</v>
      </c>
      <c r="O128" s="9"/>
      <c r="P128" s="8" t="s">
        <v>176</v>
      </c>
      <c r="Q128" s="8" t="s">
        <v>105</v>
      </c>
    </row>
    <row r="129" spans="1:17" ht="76.5">
      <c r="A129" s="8" t="s">
        <v>466</v>
      </c>
      <c r="B129" s="153">
        <v>42171</v>
      </c>
      <c r="C129" s="137" t="s">
        <v>465</v>
      </c>
      <c r="D129" s="154"/>
      <c r="E129" s="154"/>
      <c r="F129" s="8" t="s">
        <v>169</v>
      </c>
      <c r="G129" s="8" t="s">
        <v>82</v>
      </c>
      <c r="H129" s="8" t="s">
        <v>467</v>
      </c>
      <c r="I129" s="8" t="s">
        <v>468</v>
      </c>
      <c r="J129" s="134" t="s">
        <v>469</v>
      </c>
      <c r="K129" s="153">
        <v>42347</v>
      </c>
      <c r="L129" s="153">
        <v>43078</v>
      </c>
      <c r="M129" s="95"/>
      <c r="N129" s="8" t="s">
        <v>470</v>
      </c>
      <c r="O129" s="154"/>
      <c r="P129" s="8" t="s">
        <v>176</v>
      </c>
      <c r="Q129" s="7" t="s">
        <v>105</v>
      </c>
    </row>
    <row r="130" spans="1:17" ht="51">
      <c r="A130" s="8" t="s">
        <v>450</v>
      </c>
      <c r="B130" s="133">
        <v>42290</v>
      </c>
      <c r="C130" s="137" t="s">
        <v>451</v>
      </c>
      <c r="D130" s="145"/>
      <c r="E130" s="145"/>
      <c r="F130" s="8" t="s">
        <v>169</v>
      </c>
      <c r="G130" s="69" t="s">
        <v>170</v>
      </c>
      <c r="H130" s="8" t="s">
        <v>92</v>
      </c>
      <c r="I130" s="8" t="s">
        <v>177</v>
      </c>
      <c r="J130" s="140" t="s">
        <v>452</v>
      </c>
      <c r="K130" s="133">
        <v>42324</v>
      </c>
      <c r="L130" s="133">
        <v>44151</v>
      </c>
      <c r="M130" s="98"/>
      <c r="N130" s="8" t="s">
        <v>92</v>
      </c>
      <c r="O130" s="145"/>
      <c r="P130" s="69" t="s">
        <v>176</v>
      </c>
      <c r="Q130" s="62" t="s">
        <v>105</v>
      </c>
    </row>
    <row r="131" spans="1:26" ht="63.75">
      <c r="A131" s="7" t="s">
        <v>627</v>
      </c>
      <c r="B131" s="133">
        <v>43052</v>
      </c>
      <c r="C131" s="165" t="s">
        <v>628</v>
      </c>
      <c r="D131" s="62"/>
      <c r="E131" s="62"/>
      <c r="F131" s="62" t="s">
        <v>169</v>
      </c>
      <c r="G131" s="7" t="s">
        <v>92</v>
      </c>
      <c r="H131" s="7" t="s">
        <v>92</v>
      </c>
      <c r="I131" s="11" t="s">
        <v>177</v>
      </c>
      <c r="J131" s="134" t="s">
        <v>275</v>
      </c>
      <c r="K131" s="133">
        <v>43096</v>
      </c>
      <c r="L131" s="133">
        <v>44922</v>
      </c>
      <c r="M131" s="98"/>
      <c r="N131" s="7" t="s">
        <v>92</v>
      </c>
      <c r="O131" s="62"/>
      <c r="P131" s="7" t="s">
        <v>176</v>
      </c>
      <c r="Q131" s="62" t="s">
        <v>105</v>
      </c>
      <c r="Y131"/>
      <c r="Z131"/>
    </row>
    <row r="132" spans="1:17" ht="51">
      <c r="A132" s="8" t="s">
        <v>198</v>
      </c>
      <c r="B132" s="97">
        <v>41661</v>
      </c>
      <c r="C132" s="32" t="s">
        <v>0</v>
      </c>
      <c r="D132" s="15"/>
      <c r="E132" s="16"/>
      <c r="F132" s="14" t="s">
        <v>169</v>
      </c>
      <c r="G132" s="14" t="s">
        <v>173</v>
      </c>
      <c r="H132" s="14" t="s">
        <v>92</v>
      </c>
      <c r="I132" s="24" t="s">
        <v>177</v>
      </c>
      <c r="J132" s="70" t="s">
        <v>24</v>
      </c>
      <c r="K132" s="18">
        <v>33948</v>
      </c>
      <c r="L132" s="18" t="s">
        <v>175</v>
      </c>
      <c r="M132" s="16"/>
      <c r="N132" s="59" t="s">
        <v>92</v>
      </c>
      <c r="O132" s="14"/>
      <c r="P132" s="16" t="s">
        <v>176</v>
      </c>
      <c r="Q132" s="59" t="s">
        <v>105</v>
      </c>
    </row>
    <row r="133" spans="1:17" ht="89.25">
      <c r="A133" s="8" t="s">
        <v>199</v>
      </c>
      <c r="B133" s="97">
        <v>41661</v>
      </c>
      <c r="C133" s="32" t="s">
        <v>4</v>
      </c>
      <c r="D133" s="15"/>
      <c r="E133" s="17"/>
      <c r="F133" s="14" t="s">
        <v>169</v>
      </c>
      <c r="G133" s="14" t="s">
        <v>173</v>
      </c>
      <c r="H133" s="27" t="s">
        <v>92</v>
      </c>
      <c r="I133" s="24" t="s">
        <v>177</v>
      </c>
      <c r="J133" s="70" t="s">
        <v>26</v>
      </c>
      <c r="K133" s="18">
        <v>38233</v>
      </c>
      <c r="L133" s="18" t="s">
        <v>175</v>
      </c>
      <c r="M133" s="17"/>
      <c r="N133" s="8" t="s">
        <v>356</v>
      </c>
      <c r="O133" s="14"/>
      <c r="P133" s="24" t="s">
        <v>176</v>
      </c>
      <c r="Q133" s="59" t="s">
        <v>106</v>
      </c>
    </row>
    <row r="134" spans="1:17" ht="84.75" customHeight="1">
      <c r="A134" s="8" t="s">
        <v>413</v>
      </c>
      <c r="B134" s="133">
        <v>42170</v>
      </c>
      <c r="C134" s="137" t="s">
        <v>414</v>
      </c>
      <c r="D134" s="62"/>
      <c r="E134" s="62"/>
      <c r="F134" s="8" t="s">
        <v>169</v>
      </c>
      <c r="G134" s="69" t="s">
        <v>88</v>
      </c>
      <c r="H134" s="6" t="s">
        <v>92</v>
      </c>
      <c r="I134" s="8" t="s">
        <v>415</v>
      </c>
      <c r="J134" s="140" t="s">
        <v>416</v>
      </c>
      <c r="K134" s="133">
        <v>42194</v>
      </c>
      <c r="L134" s="133">
        <v>44021</v>
      </c>
      <c r="M134" s="98"/>
      <c r="N134" s="8" t="s">
        <v>92</v>
      </c>
      <c r="O134" s="62"/>
      <c r="P134" s="69" t="s">
        <v>176</v>
      </c>
      <c r="Q134" s="62" t="s">
        <v>106</v>
      </c>
    </row>
    <row r="135" spans="1:17" ht="51.75" customHeight="1">
      <c r="A135" s="8" t="s">
        <v>379</v>
      </c>
      <c r="B135" s="6">
        <v>42095</v>
      </c>
      <c r="C135" s="71" t="s">
        <v>380</v>
      </c>
      <c r="D135" s="27" t="s">
        <v>381</v>
      </c>
      <c r="E135" s="63"/>
      <c r="F135" s="8" t="s">
        <v>169</v>
      </c>
      <c r="G135" s="8" t="s">
        <v>172</v>
      </c>
      <c r="H135" s="8" t="s">
        <v>382</v>
      </c>
      <c r="I135" s="6" t="s">
        <v>177</v>
      </c>
      <c r="J135" s="89" t="s">
        <v>383</v>
      </c>
      <c r="K135" s="6">
        <v>42108</v>
      </c>
      <c r="L135" s="6">
        <v>43281</v>
      </c>
      <c r="M135" s="95"/>
      <c r="N135" s="8" t="s">
        <v>384</v>
      </c>
      <c r="O135" s="9"/>
      <c r="P135" s="8" t="s">
        <v>176</v>
      </c>
      <c r="Q135" s="8" t="s">
        <v>385</v>
      </c>
    </row>
    <row r="136" spans="1:17" ht="38.25">
      <c r="A136" s="8" t="s">
        <v>395</v>
      </c>
      <c r="B136" s="133">
        <v>42104</v>
      </c>
      <c r="C136" s="137" t="s">
        <v>396</v>
      </c>
      <c r="D136" s="62"/>
      <c r="E136" s="62"/>
      <c r="F136" s="8" t="s">
        <v>169</v>
      </c>
      <c r="G136" s="8" t="s">
        <v>88</v>
      </c>
      <c r="H136" s="6" t="s">
        <v>92</v>
      </c>
      <c r="I136" s="8" t="s">
        <v>177</v>
      </c>
      <c r="J136" s="134" t="s">
        <v>242</v>
      </c>
      <c r="K136" s="133">
        <v>42156</v>
      </c>
      <c r="L136" s="133">
        <v>43983</v>
      </c>
      <c r="M136" s="98"/>
      <c r="N136" s="8" t="s">
        <v>92</v>
      </c>
      <c r="O136" s="62"/>
      <c r="P136" s="69" t="s">
        <v>176</v>
      </c>
      <c r="Q136" s="7" t="s">
        <v>385</v>
      </c>
    </row>
    <row r="137" spans="1:17" ht="25.5">
      <c r="A137" s="8" t="s">
        <v>425</v>
      </c>
      <c r="B137" s="6">
        <v>42024</v>
      </c>
      <c r="C137" s="71" t="s">
        <v>426</v>
      </c>
      <c r="D137" s="62"/>
      <c r="E137" s="63"/>
      <c r="F137" s="8" t="s">
        <v>169</v>
      </c>
      <c r="G137" s="8" t="s">
        <v>170</v>
      </c>
      <c r="H137" s="8" t="s">
        <v>92</v>
      </c>
      <c r="I137" s="6" t="s">
        <v>177</v>
      </c>
      <c r="J137" s="89" t="s">
        <v>427</v>
      </c>
      <c r="K137" s="6">
        <v>42102</v>
      </c>
      <c r="L137" s="6">
        <v>43929</v>
      </c>
      <c r="M137" s="95"/>
      <c r="N137" s="8" t="s">
        <v>92</v>
      </c>
      <c r="O137" s="9"/>
      <c r="P137" s="8" t="s">
        <v>176</v>
      </c>
      <c r="Q137" s="8" t="s">
        <v>385</v>
      </c>
    </row>
    <row r="138" spans="1:17" ht="63.75">
      <c r="A138" s="62" t="s">
        <v>517</v>
      </c>
      <c r="B138" s="133">
        <v>42440</v>
      </c>
      <c r="C138" s="137" t="s">
        <v>516</v>
      </c>
      <c r="D138" s="62"/>
      <c r="E138" s="62"/>
      <c r="F138" s="8" t="s">
        <v>169</v>
      </c>
      <c r="G138" s="62" t="s">
        <v>87</v>
      </c>
      <c r="H138" s="27" t="s">
        <v>484</v>
      </c>
      <c r="I138" s="27" t="s">
        <v>177</v>
      </c>
      <c r="J138" s="89" t="s">
        <v>275</v>
      </c>
      <c r="K138" s="133">
        <v>42523</v>
      </c>
      <c r="L138" s="133">
        <v>44349</v>
      </c>
      <c r="M138" s="174"/>
      <c r="N138" s="27" t="s">
        <v>503</v>
      </c>
      <c r="O138" s="63"/>
      <c r="P138" s="62" t="s">
        <v>176</v>
      </c>
      <c r="Q138" s="62" t="s">
        <v>184</v>
      </c>
    </row>
    <row r="139" spans="1:17" ht="38.25">
      <c r="A139" s="8" t="s">
        <v>404</v>
      </c>
      <c r="B139" s="133">
        <v>41936</v>
      </c>
      <c r="C139" s="137" t="s">
        <v>405</v>
      </c>
      <c r="D139" s="62"/>
      <c r="E139" s="62"/>
      <c r="F139" s="8" t="s">
        <v>169</v>
      </c>
      <c r="G139" s="69" t="s">
        <v>171</v>
      </c>
      <c r="H139" s="6" t="s">
        <v>406</v>
      </c>
      <c r="I139" s="8" t="s">
        <v>177</v>
      </c>
      <c r="J139" s="11" t="s">
        <v>242</v>
      </c>
      <c r="K139" s="133">
        <v>42156</v>
      </c>
      <c r="L139" s="133">
        <v>43983</v>
      </c>
      <c r="M139" s="98"/>
      <c r="N139" s="8" t="s">
        <v>407</v>
      </c>
      <c r="O139" s="62"/>
      <c r="P139" s="69" t="s">
        <v>176</v>
      </c>
      <c r="Q139" s="62" t="s">
        <v>231</v>
      </c>
    </row>
    <row r="140" spans="1:18" ht="51">
      <c r="A140" s="7" t="s">
        <v>691</v>
      </c>
      <c r="B140" s="133">
        <v>43178</v>
      </c>
      <c r="C140" s="165" t="s">
        <v>690</v>
      </c>
      <c r="D140" s="63"/>
      <c r="E140" s="62"/>
      <c r="F140" s="8" t="s">
        <v>169</v>
      </c>
      <c r="G140" s="7" t="s">
        <v>90</v>
      </c>
      <c r="H140" s="11" t="s">
        <v>692</v>
      </c>
      <c r="I140" s="7" t="s">
        <v>656</v>
      </c>
      <c r="J140" s="138" t="s">
        <v>693</v>
      </c>
      <c r="K140" s="133">
        <v>43264</v>
      </c>
      <c r="L140" s="133">
        <v>43995</v>
      </c>
      <c r="M140" s="174"/>
      <c r="N140" s="11" t="s">
        <v>694</v>
      </c>
      <c r="O140" s="63"/>
      <c r="P140" s="7" t="s">
        <v>652</v>
      </c>
      <c r="Q140" s="62" t="s">
        <v>231</v>
      </c>
      <c r="R140" s="207"/>
    </row>
    <row r="141" spans="1:18" ht="25.5">
      <c r="A141" s="7" t="s">
        <v>691</v>
      </c>
      <c r="B141" s="133">
        <v>43178</v>
      </c>
      <c r="C141" s="186" t="s">
        <v>718</v>
      </c>
      <c r="D141" s="63"/>
      <c r="E141" s="62"/>
      <c r="F141" s="7" t="s">
        <v>174</v>
      </c>
      <c r="G141" s="7" t="s">
        <v>90</v>
      </c>
      <c r="H141" s="11" t="s">
        <v>719</v>
      </c>
      <c r="I141" s="7" t="s">
        <v>720</v>
      </c>
      <c r="J141" s="154" t="s">
        <v>721</v>
      </c>
      <c r="K141" s="133">
        <v>43264</v>
      </c>
      <c r="L141" s="133">
        <v>43995</v>
      </c>
      <c r="M141" s="174"/>
      <c r="N141" s="218" t="s">
        <v>694</v>
      </c>
      <c r="O141" s="63"/>
      <c r="P141" s="7" t="s">
        <v>652</v>
      </c>
      <c r="Q141" s="62" t="s">
        <v>231</v>
      </c>
      <c r="R141" s="207"/>
    </row>
    <row r="142" spans="1:17" ht="63.75">
      <c r="A142" s="11" t="s">
        <v>245</v>
      </c>
      <c r="B142" s="6">
        <v>41732</v>
      </c>
      <c r="C142" s="71" t="s">
        <v>246</v>
      </c>
      <c r="D142" s="62"/>
      <c r="E142" s="62"/>
      <c r="F142" s="8" t="s">
        <v>169</v>
      </c>
      <c r="G142" s="27" t="s">
        <v>170</v>
      </c>
      <c r="H142" s="6" t="s">
        <v>92</v>
      </c>
      <c r="I142" s="6" t="s">
        <v>177</v>
      </c>
      <c r="J142" s="89" t="s">
        <v>7</v>
      </c>
      <c r="K142" s="6">
        <v>41781</v>
      </c>
      <c r="L142" s="6">
        <v>43607</v>
      </c>
      <c r="M142" s="90"/>
      <c r="N142" s="8" t="s">
        <v>247</v>
      </c>
      <c r="O142" s="6"/>
      <c r="P142" s="8" t="s">
        <v>176</v>
      </c>
      <c r="Q142" s="8" t="s">
        <v>248</v>
      </c>
    </row>
    <row r="143" spans="1:17" ht="51">
      <c r="A143" s="7" t="s">
        <v>612</v>
      </c>
      <c r="B143" s="133">
        <v>42880</v>
      </c>
      <c r="C143" s="186" t="s">
        <v>611</v>
      </c>
      <c r="D143" s="63"/>
      <c r="E143" s="62"/>
      <c r="F143" s="7" t="s">
        <v>169</v>
      </c>
      <c r="G143" s="7" t="s">
        <v>172</v>
      </c>
      <c r="H143" s="11" t="s">
        <v>613</v>
      </c>
      <c r="I143" s="7" t="s">
        <v>614</v>
      </c>
      <c r="J143" s="138" t="s">
        <v>615</v>
      </c>
      <c r="K143" s="133">
        <v>42923</v>
      </c>
      <c r="L143" s="133">
        <v>44749</v>
      </c>
      <c r="M143" s="174"/>
      <c r="N143" s="7" t="s">
        <v>598</v>
      </c>
      <c r="O143" s="63"/>
      <c r="P143" s="7" t="s">
        <v>176</v>
      </c>
      <c r="Q143" s="62" t="s">
        <v>726</v>
      </c>
    </row>
    <row r="144" spans="1:17" ht="63.75">
      <c r="A144" s="7" t="s">
        <v>602</v>
      </c>
      <c r="B144" s="133">
        <v>42905</v>
      </c>
      <c r="C144" s="165" t="s">
        <v>600</v>
      </c>
      <c r="D144" s="63"/>
      <c r="E144" s="62"/>
      <c r="F144" s="7" t="s">
        <v>169</v>
      </c>
      <c r="G144" s="7" t="s">
        <v>170</v>
      </c>
      <c r="H144" s="7" t="s">
        <v>92</v>
      </c>
      <c r="I144" s="7" t="s">
        <v>582</v>
      </c>
      <c r="J144" s="134" t="s">
        <v>275</v>
      </c>
      <c r="K144" s="133">
        <v>42983</v>
      </c>
      <c r="L144" s="133">
        <v>44809</v>
      </c>
      <c r="M144" s="174"/>
      <c r="N144" s="7" t="s">
        <v>598</v>
      </c>
      <c r="O144" s="63"/>
      <c r="P144" s="7" t="s">
        <v>176</v>
      </c>
      <c r="Q144" s="62" t="s">
        <v>726</v>
      </c>
    </row>
    <row r="145" spans="1:17" ht="12.75">
      <c r="A145" s="7"/>
      <c r="B145" s="133"/>
      <c r="C145" s="210"/>
      <c r="D145" s="7"/>
      <c r="E145" s="62"/>
      <c r="F145" s="8"/>
      <c r="G145" s="7"/>
      <c r="H145" s="7"/>
      <c r="I145" s="7"/>
      <c r="J145" s="168"/>
      <c r="K145" s="192"/>
      <c r="L145" s="192"/>
      <c r="M145" s="222"/>
      <c r="N145" s="7"/>
      <c r="O145" s="52"/>
      <c r="P145" s="219"/>
      <c r="Q145" s="195"/>
    </row>
    <row r="146" spans="1:17" ht="12.75">
      <c r="A146" s="219"/>
      <c r="B146" s="220"/>
      <c r="C146" s="224"/>
      <c r="D146" s="219"/>
      <c r="E146" s="206"/>
      <c r="F146" s="142"/>
      <c r="G146" s="219"/>
      <c r="H146" s="219"/>
      <c r="I146" s="219"/>
      <c r="J146" s="225"/>
      <c r="K146" s="226"/>
      <c r="L146" s="226"/>
      <c r="M146" s="222"/>
      <c r="N146" s="219"/>
      <c r="O146" s="52"/>
      <c r="P146" s="219"/>
      <c r="Q146" s="223"/>
    </row>
    <row r="147" spans="1:17" ht="12.75">
      <c r="A147" s="219"/>
      <c r="B147" s="220"/>
      <c r="C147" s="221"/>
      <c r="D147" s="52"/>
      <c r="E147" s="206"/>
      <c r="F147" s="219"/>
      <c r="G147" s="219"/>
      <c r="H147" s="219"/>
      <c r="I147" s="219"/>
      <c r="J147" s="209"/>
      <c r="K147" s="220"/>
      <c r="L147" s="220"/>
      <c r="M147" s="222"/>
      <c r="N147" s="219"/>
      <c r="O147" s="52"/>
      <c r="P147" s="219"/>
      <c r="Q147" s="52"/>
    </row>
  </sheetData>
  <sheetProtection/>
  <autoFilter ref="A3:Q144"/>
  <mergeCells count="2">
    <mergeCell ref="A2:Q2"/>
    <mergeCell ref="A1:Q1"/>
  </mergeCells>
  <conditionalFormatting sqref="A70">
    <cfRule type="cellIs" priority="1" dxfId="0" operator="lessThan">
      <formula>$A$1</formula>
    </cfRule>
    <cfRule type="cellIs" priority="2" dxfId="1" operator="lessThan">
      <formula>41654</formula>
    </cfRule>
    <cfRule type="cellIs" priority="3" dxfId="0" operator="lessThan">
      <formula>41654</formula>
    </cfRule>
    <cfRule type="cellIs" priority="4" dxfId="5" operator="lessThan">
      <formula>$A$1</formula>
    </cfRule>
  </conditionalFormatting>
  <printOptions horizontalCentered="1"/>
  <pageMargins left="0.03937007874015748" right="0.03937007874015748" top="0.2755905511811024" bottom="0.3937007874015748" header="0.1968503937007874" footer="0.1968503937007874"/>
  <pageSetup fitToHeight="5" horizontalDpi="600" verticalDpi="600" orientation="landscape" paperSize="9" scale="61" r:id="rId2"/>
  <headerFooter alignWithMargins="0">
    <oddHeader>&amp;RAtualizado em &amp;D, Página &amp;P</oddHeader>
  </headerFooter>
  <rowBreaks count="1" manualBreakCount="1">
    <brk id="90" max="16"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UFSM</dc:creator>
  <cp:keywords/>
  <dc:description/>
  <cp:lastModifiedBy>pccli</cp:lastModifiedBy>
  <cp:lastPrinted>2014-01-20T11:54:58Z</cp:lastPrinted>
  <dcterms:created xsi:type="dcterms:W3CDTF">2009-06-02T14:07:34Z</dcterms:created>
  <dcterms:modified xsi:type="dcterms:W3CDTF">2019-02-25T15:26:23Z</dcterms:modified>
  <cp:category/>
  <cp:version/>
  <cp:contentType/>
  <cp:contentStatus/>
</cp:coreProperties>
</file>