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14"/>
  </bookViews>
  <sheets>
    <sheet name="PINTORES" sheetId="1" r:id="rId1"/>
    <sheet name="CALCETEIROS" sheetId="2" r:id="rId2"/>
    <sheet name="CARPINTEIRO" sheetId="3" r:id="rId3"/>
    <sheet name="CIVIL 2 ANOS" sheetId="4" r:id="rId4"/>
    <sheet name="CIVIL 5 ANOS" sheetId="5" r:id="rId5"/>
    <sheet name="ELETRICA 2 ANOS" sheetId="6" r:id="rId6"/>
    <sheet name="ELETRICA 5 ANOS" sheetId="7" r:id="rId7"/>
    <sheet name="HIDRAULICA" sheetId="8" r:id="rId8"/>
    <sheet name="JARDINAGEM" sheetId="9" r:id="rId9"/>
    <sheet name="MARCENARIA" sheetId="10" r:id="rId10"/>
    <sheet name="PEDREIROS" sheetId="11" r:id="rId11"/>
    <sheet name="SERRALHERIA" sheetId="12" r:id="rId12"/>
    <sheet name="TELEFONIA" sheetId="13" r:id="rId13"/>
    <sheet name="VIDRAÇARIA" sheetId="14" r:id="rId14"/>
    <sheet name="GERAIS CONSTR CIVIL" sheetId="15" r:id="rId15"/>
  </sheets>
  <definedNames>
    <definedName name="_xlnm.Print_Area" localSheetId="0">'PINTORES'!$A$2:$G$20</definedName>
  </definedNames>
  <calcPr fullCalcOnLoad="1"/>
</workbook>
</file>

<file path=xl/sharedStrings.xml><?xml version="1.0" encoding="utf-8"?>
<sst xmlns="http://schemas.openxmlformats.org/spreadsheetml/2006/main" count="1381" uniqueCount="378">
  <si>
    <t xml:space="preserve"> ITEM IV – A – PINTOR DE OBRAS-  INSUMOS CARGOS DE APOIO MANUTENÇÃO</t>
  </si>
  <si>
    <t xml:space="preserve">LISTA DE EQUIPAMENTOS E UTENSILHOS </t>
  </si>
  <si>
    <t>Equipamentos</t>
  </si>
  <si>
    <t>Unidade</t>
  </si>
  <si>
    <t>Depreciação (em meses)</t>
  </si>
  <si>
    <t>Vlr. Unitário</t>
  </si>
  <si>
    <t xml:space="preserve">Qtd. Total </t>
  </si>
  <si>
    <t>Vlr. Total Depreciado</t>
  </si>
  <si>
    <t>Pistola pulverizadora e compressor portátil para pintura</t>
  </si>
  <si>
    <t>Compressor 24 litros</t>
  </si>
  <si>
    <t>pistola para pintura</t>
  </si>
  <si>
    <t>Misturador de tintas elétrico</t>
  </si>
  <si>
    <t>Jogo de chave Fenda/Philips</t>
  </si>
  <si>
    <t>Prolongador telescópio para rolo de pintura de 4 metros</t>
  </si>
  <si>
    <t>Desempenadeira de aço</t>
  </si>
  <si>
    <t>Espátula de aço</t>
  </si>
  <si>
    <t>Bandeija, para pintura, de plástico</t>
  </si>
  <si>
    <t xml:space="preserve">Trincha </t>
  </si>
  <si>
    <t>Jogo de pincéis 1",2",3" (1 cada 12 meses)</t>
  </si>
  <si>
    <t>Rolo de pintura antigota 23cm (1 cada 12 meses)</t>
  </si>
  <si>
    <t>Equipamentos -Total Mensal por CARGO PINTOR DE OBRA</t>
  </si>
  <si>
    <t>ITEM IV – A  - CALCETEIROS – INSUMOS CARGOS DE APOIO MANUTENÇÃO</t>
  </si>
  <si>
    <t>Compactador de solo tipo sapo a gasolina</t>
  </si>
  <si>
    <t>Placa vibratória a gasolina</t>
  </si>
  <si>
    <t>Alavanca</t>
  </si>
  <si>
    <t>Linha de pedreiro</t>
  </si>
  <si>
    <t>Régua de nível 1m</t>
  </si>
  <si>
    <t>Colher de pedreiro</t>
  </si>
  <si>
    <t>Pá de corte</t>
  </si>
  <si>
    <t>Pá de concha</t>
  </si>
  <si>
    <t>Marreta oitavada 2kg</t>
  </si>
  <si>
    <t>Marreta com cunha</t>
  </si>
  <si>
    <t xml:space="preserve">Talhadeira </t>
  </si>
  <si>
    <t>Ponteiro</t>
  </si>
  <si>
    <t>Picão</t>
  </si>
  <si>
    <t>Equipamentos -Total Mensal calceteiros</t>
  </si>
  <si>
    <t>ITEM IV – A   -   CARPINTARIA – INSUMOS CARGOS DE APOIO MANUTENÇÃO</t>
  </si>
  <si>
    <t>Serra circular de bancada 10POL para madeira</t>
  </si>
  <si>
    <t>Serra de esquadria 10POL</t>
  </si>
  <si>
    <t>Serra tico tico</t>
  </si>
  <si>
    <t>Lixadeira orbital manual</t>
  </si>
  <si>
    <t>Serra circular de mão 7.1/4"</t>
  </si>
  <si>
    <t>Plaina de mão 82mm</t>
  </si>
  <si>
    <t>Jogo de brocas de vídea com engate rápido 6,8,10mm</t>
  </si>
  <si>
    <t>Jogo de brocas para madeira para mandril 5,6,8mm</t>
  </si>
  <si>
    <t>Agrafador de 4 a 14mm</t>
  </si>
  <si>
    <t>Machadinha 600g</t>
  </si>
  <si>
    <t>Martelete perfurador PLUS 820W (Furadeira de impacto PLUS)</t>
  </si>
  <si>
    <t>Furadeira/parafusadeira a bateria</t>
  </si>
  <si>
    <t>Jogo de BITS para parafusadeira</t>
  </si>
  <si>
    <t>Alicate de pressão 10" Mord. Reta e Curvo</t>
  </si>
  <si>
    <t>Martelo unha 25mm</t>
  </si>
  <si>
    <t xml:space="preserve">Alicate universal 8" </t>
  </si>
  <si>
    <t>Torques armador 12"</t>
  </si>
  <si>
    <t>Jogo de chave de fenda/philips</t>
  </si>
  <si>
    <t>Lima grossa para madeira 12"</t>
  </si>
  <si>
    <t>Chave fixa 8x9mm</t>
  </si>
  <si>
    <t>Chave fixa 10x11mm</t>
  </si>
  <si>
    <t>Chave fixa 12x13mm</t>
  </si>
  <si>
    <t>Nível de alumínio 14"</t>
  </si>
  <si>
    <t xml:space="preserve">Trena de 8m </t>
  </si>
  <si>
    <t>Esquadro Carpinteiro</t>
  </si>
  <si>
    <t>Serrote profissional 26"</t>
  </si>
  <si>
    <t>Arco de serra ajustavel 12"</t>
  </si>
  <si>
    <t>Formão para madeira 3/8"(10mm)</t>
  </si>
  <si>
    <t>Formão para madeira 5/8"(16mm)</t>
  </si>
  <si>
    <t>Formão para madeira 1"(25mm)</t>
  </si>
  <si>
    <t>Pé de cabra</t>
  </si>
  <si>
    <t>Lápis de carpinteiro</t>
  </si>
  <si>
    <t>Cinto de couro para carpinteiro</t>
  </si>
  <si>
    <t>Mala Standardt 20"</t>
  </si>
  <si>
    <t>Equipamentos -Total Mensal por CARGO CARPINTEIRO</t>
  </si>
  <si>
    <t>ITEM IV – A – CONSTRUÇÃO CIVIL - INSUMOS CARGOS DE APOIO MANUTENÇÃO</t>
  </si>
  <si>
    <t xml:space="preserve">LISTA DE EQUIPAMENTOS  </t>
  </si>
  <si>
    <t>Furadeira de coluna 58 POL e 12HP 110/220V</t>
  </si>
  <si>
    <t>Serra de corte rápido POLICORTE de bancada 12 POL c/ motor trifásico</t>
  </si>
  <si>
    <t>Serra de corte esquadria POLICORTE 12POL monofásica portátil</t>
  </si>
  <si>
    <t>Máquina de solda Trifásica para eletrodo revestido</t>
  </si>
  <si>
    <t>Dobradeira de chapas 3,05m</t>
  </si>
  <si>
    <t>Dobrador de tubo manual-tipo calandra</t>
  </si>
  <si>
    <t>Estufa para eletrodo 3kg</t>
  </si>
  <si>
    <t>Emeril de bancada 6" 360W monofásico</t>
  </si>
  <si>
    <t>Rebitadira tipo alavanca</t>
  </si>
  <si>
    <t>Marreta 4kg</t>
  </si>
  <si>
    <t>Tesoura para chapa</t>
  </si>
  <si>
    <t>Lixadeira orbital</t>
  </si>
  <si>
    <t>Kit de chave L  8mm-19mm</t>
  </si>
  <si>
    <t>Rebitador manual</t>
  </si>
  <si>
    <t>Torno de bancada FIXO</t>
  </si>
  <si>
    <t>Inversora de solda monofásica PORTATIL para eletrodo revestido</t>
  </si>
  <si>
    <t>kit chave de boca de 6 -19</t>
  </si>
  <si>
    <t>Marreta 2kg</t>
  </si>
  <si>
    <t>Martelo pena 1kg</t>
  </si>
  <si>
    <t>Máscara para solda eletrônica</t>
  </si>
  <si>
    <t>Kit de chave allen 25 peças</t>
  </si>
  <si>
    <t>Jogo de Chave fenda e Philips</t>
  </si>
  <si>
    <t>Esmerilhadeira profissional angular 4.1/2"</t>
  </si>
  <si>
    <t>Serra esquadrejadeira de precisão</t>
  </si>
  <si>
    <t>Coladeira de borda</t>
  </si>
  <si>
    <t>Furadeira de bancada vertical</t>
  </si>
  <si>
    <t>Plaina Desempenadeira</t>
  </si>
  <si>
    <t>Desengrosso</t>
  </si>
  <si>
    <t>Lixadeira de cinta</t>
  </si>
  <si>
    <t>Pinador pneumático</t>
  </si>
  <si>
    <t>Pistola para pintura</t>
  </si>
  <si>
    <t>Compressor 24litros</t>
  </si>
  <si>
    <t>Gabarito de furação completo</t>
  </si>
  <si>
    <t>Tupia laminadora manual com jogo de fresas</t>
  </si>
  <si>
    <t>Furadeira/parafusadeira com bateria</t>
  </si>
  <si>
    <t>Nível de bolha 1 4"</t>
  </si>
  <si>
    <t>Riscador</t>
  </si>
  <si>
    <t>Esquadro de carpinteiro</t>
  </si>
  <si>
    <t>jogo de formões</t>
  </si>
  <si>
    <t xml:space="preserve">Martelo unha </t>
  </si>
  <si>
    <t xml:space="preserve">Marreta de borracha </t>
  </si>
  <si>
    <t>Trena de 5m</t>
  </si>
  <si>
    <t>Metro de 2m</t>
  </si>
  <si>
    <t>Grampo "C" (Sargento)</t>
  </si>
  <si>
    <t>Nível profissional de bolha 40POL (1m)</t>
  </si>
  <si>
    <t>Mangueira de nível 25m</t>
  </si>
  <si>
    <t>Mangueira de nível 15m</t>
  </si>
  <si>
    <t>Pá cavadeira</t>
  </si>
  <si>
    <t>Vibrador de concreto monofásico com mangueira de imersão</t>
  </si>
  <si>
    <t>Cortador de piso e azulejo 45cm</t>
  </si>
  <si>
    <t>Cortador de piso e azulejo 90cm</t>
  </si>
  <si>
    <t>misturador elétrico para argamassa 220V</t>
  </si>
  <si>
    <t>Alavanca média</t>
  </si>
  <si>
    <t>Régua de alumínio 2,5m</t>
  </si>
  <si>
    <t>Carrinho de mão/pneu com camara</t>
  </si>
  <si>
    <t>Marreta oitavada 1500g</t>
  </si>
  <si>
    <t>Martelo de borracha 450g</t>
  </si>
  <si>
    <t>Alicate universal 8" isolado</t>
  </si>
  <si>
    <t>Torques azulejista 7"</t>
  </si>
  <si>
    <t>Talhadeira Chata de 12"</t>
  </si>
  <si>
    <t>Talhadeira Chata de 8"</t>
  </si>
  <si>
    <t>Ponteiro redondo para concreto</t>
  </si>
  <si>
    <t>Trena 8m</t>
  </si>
  <si>
    <t>Linha de Pedreiro 100m</t>
  </si>
  <si>
    <t>Esquadro 12"</t>
  </si>
  <si>
    <t>Nível de bolha em alumínio 14"</t>
  </si>
  <si>
    <t>Broxa retangular</t>
  </si>
  <si>
    <t>Arco de serra fixo 12"</t>
  </si>
  <si>
    <t>Colher de pedreiro 7 POL</t>
  </si>
  <si>
    <t>Balde de metal</t>
  </si>
  <si>
    <t>Desempeno plástico Estriado 17x30cm</t>
  </si>
  <si>
    <t>Desempeno plástico com feltro</t>
  </si>
  <si>
    <t>Desempeno de Metal</t>
  </si>
  <si>
    <t xml:space="preserve">Espátula </t>
  </si>
  <si>
    <t>Prumo de face</t>
  </si>
  <si>
    <t>Furadeira sem impacto</t>
  </si>
  <si>
    <t>Jogo de brocas diamantadas</t>
  </si>
  <si>
    <t>Régua T para corte de vidro 120cm</t>
  </si>
  <si>
    <t>Pistola aplicadora de silicone</t>
  </si>
  <si>
    <t>Trena 5m</t>
  </si>
  <si>
    <t>Martelo</t>
  </si>
  <si>
    <t>Martelo de borracha</t>
  </si>
  <si>
    <t>Alicate universal 8"</t>
  </si>
  <si>
    <t>Jogo de chave allen</t>
  </si>
  <si>
    <t>Jogo de chave philips/fenda</t>
  </si>
  <si>
    <t>Ventosa dupla</t>
  </si>
  <si>
    <t>Ventosa tripla</t>
  </si>
  <si>
    <t>Cortador de vidro tipo caneta</t>
  </si>
  <si>
    <t>Trena a laser</t>
  </si>
  <si>
    <t>Nível/Prumo a laser com tripé</t>
  </si>
  <si>
    <t>Aspirador de pó e líquidos</t>
  </si>
  <si>
    <t>Lavadora de alta pressão com mangueira desentupidora flexivel de 20 metros, trama de aço, com capacidade de prolongamento de mais 20 metros, com bico desentupidor (esguichos 
direcionais para desentupimento de tubulações) acoplavel em hidrolavadora de alta pressão hidromar ou similar técnico.</t>
  </si>
  <si>
    <t>Equipamentos -Total Mensal por Manutenção área civil</t>
  </si>
  <si>
    <t>ITEM IV – A- CONSTRUÇÃO CIVIL -  INSUMOS CARGOS DE APOIO MANUTENÇÃO</t>
  </si>
  <si>
    <t>INSUMOS MAQUINAS DEPRECIAÇÃO</t>
  </si>
  <si>
    <t>Martelete Rompedor 15kg - 220V-1600W - Com talhadeira e ponteiro de engate rápido</t>
  </si>
  <si>
    <t>Pick-up com 05 lugares e capacidade mínima de 1.200kg c/ engate de reboque</t>
  </si>
  <si>
    <t>Reboque tipo carreta com capacidade mínima de 500kg</t>
  </si>
  <si>
    <t>Drone com camera de 20MP com gravador de vídeo e foto, com autonomia de bateria entre 20-30min., com detector de obstáculos e controle remoto com tela</t>
  </si>
  <si>
    <t>Mini Retroescavadeira (Concha dianteira e traseira, perfuratriz e garfos)</t>
  </si>
  <si>
    <t>Perfurador de solo a gasolina</t>
  </si>
  <si>
    <t>Betoneira de 400litros com motor monofásico</t>
  </si>
  <si>
    <t>Plataforma para andaime de 1,50m</t>
  </si>
  <si>
    <t>Módulos de andaime 1,50m com diagonais</t>
  </si>
  <si>
    <t xml:space="preserve"> Cavalete retrátil em polietileno de alta resistência com inibidor UV-A e B. Formado por 2 bases ocas, tampa rosqueável para regulagem de peso por areia, suporta até 25kg, e unidas por sistema pantográfico composto por 6 réguas plásticas. Possuir travas de segurança para maior estabilidade do produto e alça para transporte. A reflexibilidade do cavalete deve ser feita por 4 tiras retrorrefletivas de micro prisma branco.</t>
  </si>
  <si>
    <t>Martelete/Martelo Rompedor 15kg - 220V - Com talhadeira e ponteiro de engate rápido</t>
  </si>
  <si>
    <t>ITEM IV – ELETRICA -  INSUMOS CARGOS DE APOIO MANUTENÇÃO</t>
  </si>
  <si>
    <t>Alicate universal 8'</t>
  </si>
  <si>
    <t>Alicate de corte 6'</t>
  </si>
  <si>
    <t>Alicate de bico 6'</t>
  </si>
  <si>
    <t>Alicate de presssão</t>
  </si>
  <si>
    <t>Alicate decapador de fios</t>
  </si>
  <si>
    <t>Alicate alargador de tubos</t>
  </si>
  <si>
    <t>Alicate bomba d'agua 10'  e 12'</t>
  </si>
  <si>
    <t>Chave ajustavel 10'</t>
  </si>
  <si>
    <t xml:space="preserve">Pente de serpentina </t>
  </si>
  <si>
    <t xml:space="preserve">Escova de aço </t>
  </si>
  <si>
    <t xml:space="preserve">Escova de cerdas para limpeza </t>
  </si>
  <si>
    <t>Pincel tamanho pequeno n 2</t>
  </si>
  <si>
    <t>Pincel tamanho médio n 3</t>
  </si>
  <si>
    <t>Pincel tamanho grande n 4</t>
  </si>
  <si>
    <t xml:space="preserve">Passa fio 10 metros e 20 metros </t>
  </si>
  <si>
    <t>Kit broca escalonada 02 à 32mm</t>
  </si>
  <si>
    <t>Broca multifuros 6mm</t>
  </si>
  <si>
    <t>Broca multifuros 8mm</t>
  </si>
  <si>
    <t>Broca multifuros 10mm</t>
  </si>
  <si>
    <t>Serra copo Bimetal 27mm</t>
  </si>
  <si>
    <t>Serra copo Bimetal 32mm</t>
  </si>
  <si>
    <t>Serra copo Bimetal 40mm</t>
  </si>
  <si>
    <t>Serra copo Bimetal 60mm</t>
  </si>
  <si>
    <t>Serra copo alvenaria 32mm</t>
  </si>
  <si>
    <t>Serra copo alvenaria 40mm</t>
  </si>
  <si>
    <t>Serra copo alvenaria 60mm</t>
  </si>
  <si>
    <t>Serra copo alvenaria 75mm</t>
  </si>
  <si>
    <t>Serra copo alvenaria 100mm</t>
  </si>
  <si>
    <t>Jogo de chaves boca / estrela 6mm à 32mm</t>
  </si>
  <si>
    <t>Joge de soquete catraca de 1/2' - 06mm à 32mm</t>
  </si>
  <si>
    <t>Furadeira elétrica com mandril de 1/2'</t>
  </si>
  <si>
    <t xml:space="preserve">Furadeira de impacto SDS PLUS </t>
  </si>
  <si>
    <t>Furadeira de bancada</t>
  </si>
  <si>
    <t>Mandril adaptador para furadeira SDS PLUS</t>
  </si>
  <si>
    <t xml:space="preserve">Parafusadeira a Bateria </t>
  </si>
  <si>
    <t>Farolete a bateria</t>
  </si>
  <si>
    <t>Policorte 4-1/2'</t>
  </si>
  <si>
    <t>Nivel e prumo laser com tripé</t>
  </si>
  <si>
    <t>Alicate amperimetico ( tensão e resistência)</t>
  </si>
  <si>
    <t xml:space="preserve">Sequencimentro </t>
  </si>
  <si>
    <t xml:space="preserve">Capacimentro </t>
  </si>
  <si>
    <t>Conjunto de aterramento de MT</t>
  </si>
  <si>
    <t>Conjunto de aterramento de BT</t>
  </si>
  <si>
    <t>Escada extenciva 9m</t>
  </si>
  <si>
    <t>Escada extenciva 11m</t>
  </si>
  <si>
    <t>Escada extencia 7,20m</t>
  </si>
  <si>
    <t xml:space="preserve">Escada de aluminio retratil 6 Metros </t>
  </si>
  <si>
    <t xml:space="preserve">Escada aluminio 9 degraus </t>
  </si>
  <si>
    <t xml:space="preserve">Escada de aluminio 5 degraus  </t>
  </si>
  <si>
    <t>Load Buster 15KW</t>
  </si>
  <si>
    <t>Load Buster 25KW</t>
  </si>
  <si>
    <t>Ferramenta de inserção de conector tipo cunha hidráulica</t>
  </si>
  <si>
    <t>Bastão pega tudo Classe 25KW</t>
  </si>
  <si>
    <t>Ferramenta de inserção de conector tipo cunha Elétrica</t>
  </si>
  <si>
    <t>Termo Visor</t>
  </si>
  <si>
    <t>Jogo de chave Allen 1,5/10mm²</t>
  </si>
  <si>
    <t>Jogo de chave Torx t5 - t50</t>
  </si>
  <si>
    <t>Plataforma Autonoma 12m</t>
  </si>
  <si>
    <t xml:space="preserve">Talha dupla </t>
  </si>
  <si>
    <t xml:space="preserve">Talha tifor 2 toneladas </t>
  </si>
  <si>
    <t>Cavadeira articulada grande cabo 1,70m</t>
  </si>
  <si>
    <t>Martelo ponta e pa</t>
  </si>
  <si>
    <t>jogo de chave catraca 10 á 22mm²</t>
  </si>
  <si>
    <t>detector de tensão de 13.8 - 25kw</t>
  </si>
  <si>
    <t>Gerador de energia 5,5kw</t>
  </si>
  <si>
    <t>Gerador de energia 3 Kw</t>
  </si>
  <si>
    <t xml:space="preserve">Bomba de vácuo </t>
  </si>
  <si>
    <t>Manifold para R22 com mangueira de 2 metros</t>
  </si>
  <si>
    <t>Manifold para R410 com mangueira de 2 metros</t>
  </si>
  <si>
    <t>Manifold para R134A com mangueira de 2 metros</t>
  </si>
  <si>
    <t>Soldador de acetileno ( oxigenio PPU) Portátil</t>
  </si>
  <si>
    <t xml:space="preserve">Turbo Torch ( soldador portatil) + Refil + Vareta phoscoper prata e latão </t>
  </si>
  <si>
    <t xml:space="preserve">Escariador </t>
  </si>
  <si>
    <t xml:space="preserve">Kit flangeador </t>
  </si>
  <si>
    <t xml:space="preserve">Cortador de tubos pequeno </t>
  </si>
  <si>
    <t>Cortador de tubos grande</t>
  </si>
  <si>
    <t>Válvula perfuradora de tubos de serviço</t>
  </si>
  <si>
    <t xml:space="preserve">Lima chata </t>
  </si>
  <si>
    <t xml:space="preserve">Lima redonda </t>
  </si>
  <si>
    <t>Lima triangular</t>
  </si>
  <si>
    <t xml:space="preserve">Arco de serra </t>
  </si>
  <si>
    <t>Gás nItrogênio</t>
  </si>
  <si>
    <t>Gás R22</t>
  </si>
  <si>
    <t>Gás R410</t>
  </si>
  <si>
    <t>Gás R407C</t>
  </si>
  <si>
    <t>Gás R600</t>
  </si>
  <si>
    <t>Gás R134A</t>
  </si>
  <si>
    <t>Rebitaderia pequena e grande</t>
  </si>
  <si>
    <t xml:space="preserve">Trena Laser </t>
  </si>
  <si>
    <t xml:space="preserve">Trena 10 metros </t>
  </si>
  <si>
    <t xml:space="preserve">Trena 5 metros </t>
  </si>
  <si>
    <t>Termometro laser</t>
  </si>
  <si>
    <t>Termometro de bulbo</t>
  </si>
  <si>
    <t>Amperimetro analógico</t>
  </si>
  <si>
    <t>Caneta detectora de sequncia de fases</t>
  </si>
  <si>
    <t xml:space="preserve">Chave teste 1000V  e </t>
  </si>
  <si>
    <t>Nivel de bolha em aluminio 60cm ( regua)</t>
  </si>
  <si>
    <t>Nivel de bolha em aluminio 30cm ( regua )</t>
  </si>
  <si>
    <t xml:space="preserve">Lava Jato </t>
  </si>
  <si>
    <t>Morsa de bancada n°10</t>
  </si>
  <si>
    <t>Marreta 1KG</t>
  </si>
  <si>
    <t>Lamina de serra</t>
  </si>
  <si>
    <t>chave de cano tipo Grifo 18', 24' E 36'</t>
  </si>
  <si>
    <t xml:space="preserve">Cinta de elevação tipo sling 2500Kg </t>
  </si>
  <si>
    <t xml:space="preserve">Cinta de elevação tipo sling 4000Kg </t>
  </si>
  <si>
    <t xml:space="preserve">Perfuratriz hidraulica para Guindaste com diametro de 70cm </t>
  </si>
  <si>
    <t xml:space="preserve">Estratror de polias 3 garras Pequeno </t>
  </si>
  <si>
    <t>Estratror de polias 3 garras Medio</t>
  </si>
  <si>
    <t xml:space="preserve">Estratror de polias 3 garras grande </t>
  </si>
  <si>
    <t xml:space="preserve">Bornal de lona para eletricista </t>
  </si>
  <si>
    <t xml:space="preserve">Cone de sinalização viaria com base de borracha </t>
  </si>
  <si>
    <t xml:space="preserve">Canivete para eletricista </t>
  </si>
  <si>
    <t>Disco de corte metal 4-1/2' ( metalmax )</t>
  </si>
  <si>
    <t xml:space="preserve">Podão acoplado a vara telescópica </t>
  </si>
  <si>
    <t>Soldador de estanho tipo machadinha</t>
  </si>
  <si>
    <t>soldador de estanho 40W</t>
  </si>
  <si>
    <t>Chave canhão 7,32mm</t>
  </si>
  <si>
    <t>Chave canhão 1,4mm</t>
  </si>
  <si>
    <t>Chave canhão 8mm</t>
  </si>
  <si>
    <t>Chave canhão 10mm</t>
  </si>
  <si>
    <t>Chave L 9/10</t>
  </si>
  <si>
    <t>Chave L 1/2</t>
  </si>
  <si>
    <t>Chave L 11mm</t>
  </si>
  <si>
    <t xml:space="preserve">Chave de fenda pequena </t>
  </si>
  <si>
    <t>Chave de fenda media</t>
  </si>
  <si>
    <t xml:space="preserve">Chave de fenda grande </t>
  </si>
  <si>
    <t xml:space="preserve">Chave philips pequena </t>
  </si>
  <si>
    <t xml:space="preserve">Chave philips media </t>
  </si>
  <si>
    <t xml:space="preserve">Chave philips grande </t>
  </si>
  <si>
    <t>Matetad e ferramenta em couro ou lona para eletricista</t>
  </si>
  <si>
    <t xml:space="preserve">Esmeril + Escova de bancada </t>
  </si>
  <si>
    <t xml:space="preserve">Soldador inversor de solda </t>
  </si>
  <si>
    <t>Soldador mig - mag COM GAS</t>
  </si>
  <si>
    <t xml:space="preserve">Prensa Hidráulica </t>
  </si>
  <si>
    <t>Corta vergalhões 18' E 30'</t>
  </si>
  <si>
    <t xml:space="preserve">Broca sds plus 8mm curta </t>
  </si>
  <si>
    <t>Broca sds plus 6mm curta</t>
  </si>
  <si>
    <t>Broca sds plus 10mm</t>
  </si>
  <si>
    <t>Broca sds plus 12mm</t>
  </si>
  <si>
    <t>Broca sds plus 16mm</t>
  </si>
  <si>
    <t>Broca sds plus 27mm</t>
  </si>
  <si>
    <t>Broca sds plus 32mm</t>
  </si>
  <si>
    <t xml:space="preserve">Pá de corte </t>
  </si>
  <si>
    <t>Cavadeira reta com cabo tudo de ferro 1,70m</t>
  </si>
  <si>
    <t xml:space="preserve">Cinta tipo catraca 3 toneladas 9 metros </t>
  </si>
  <si>
    <t xml:space="preserve">Cinta tipo catraca 0,8 toneladas 3 metros </t>
  </si>
  <si>
    <t>Compressor de ar 24 / 25 litros</t>
  </si>
  <si>
    <t>Jogo de brocas aço rápido da 1,5mm a 12 mm</t>
  </si>
  <si>
    <t>Terrometro de aste</t>
  </si>
  <si>
    <t>Analizador de qualidade de energia  (trifásica)</t>
  </si>
  <si>
    <t xml:space="preserve">Furadeira de impacto a bareia </t>
  </si>
  <si>
    <t>Maquina P/ Limpeza De Split 130 Psi elétrica, 8 Litros Bolsa Coletor</t>
  </si>
  <si>
    <t>ITEM IV – ELETRICA- INSUMOS CARGOS DE APOIO MANUTENÇÃO</t>
  </si>
  <si>
    <t xml:space="preserve">Plataforma elevatória 12 Metros </t>
  </si>
  <si>
    <t xml:space="preserve">plataforma elevatória 9 Metros </t>
  </si>
  <si>
    <t>Prensa terminal hidraulica 10mm à 320mm</t>
  </si>
  <si>
    <t>Camioneta 4X4 equipada para trabalho em eletricidade 3 ou 5 Lugares</t>
  </si>
  <si>
    <t>Equipamentos -Total Mensal por Cargo Eletrica</t>
  </si>
  <si>
    <t>ITEM IV – HIDRAULICA- INSUMOS CARGOS DE APOIO MANUTENÇÃO</t>
  </si>
  <si>
    <t>LISTA DE EQUIPAMENTOS E UTENSILHOS</t>
  </si>
  <si>
    <t>Jogo de soquete catraca de 1/2' - 06mm à 32mm</t>
  </si>
  <si>
    <t xml:space="preserve">Cavadeira grande </t>
  </si>
  <si>
    <t>chave de cano tipo Grifo 10' ,12'</t>
  </si>
  <si>
    <t>Desentupidora elétrica pequena com 40 metros de mola</t>
  </si>
  <si>
    <t>Desentupidora elétrica Grande com 30 metros de mola</t>
  </si>
  <si>
    <t xml:space="preserve">Jateadora 32 a 100mm </t>
  </si>
  <si>
    <t xml:space="preserve">Hidrojatedora </t>
  </si>
  <si>
    <t>Chve de corrente para tubos capacidade 3'</t>
  </si>
  <si>
    <t>Tarracha de cossinetes retrocedentes capacidade 1' à 2'</t>
  </si>
  <si>
    <t>Tarracha de tubos com catraca exposta capacidade 1/2' à 2'</t>
  </si>
  <si>
    <t xml:space="preserve">Tesoura de cortar lata </t>
  </si>
  <si>
    <t>Kit chave para valvula Docol</t>
  </si>
  <si>
    <t>Troques carpinteiro 8'</t>
  </si>
  <si>
    <t xml:space="preserve">Chave para porcas de lavatório </t>
  </si>
  <si>
    <t>Maleta de ferramentas em couro</t>
  </si>
  <si>
    <t>Equipamentos -HIDRAULICA</t>
  </si>
  <si>
    <t>ITEM IV – JARDINAGEM -  INSUMOS CARGOS DE APOIO MANUTENÇÃO</t>
  </si>
  <si>
    <t xml:space="preserve">MAQUINAS E EQUIPAMENTOS </t>
  </si>
  <si>
    <t>Máquina de corta grama</t>
  </si>
  <si>
    <t>Roçadeira lateral</t>
  </si>
  <si>
    <t xml:space="preserve">Roçadeira para trator agrícola </t>
  </si>
  <si>
    <t>Trator agrícola</t>
  </si>
  <si>
    <t>Mini carregadeira com pulverizador</t>
  </si>
  <si>
    <t>Aparador de grama traseiro, Linha micro tratores</t>
  </si>
  <si>
    <t>Equipamentos -Total Mensal por JARDINEIRO</t>
  </si>
  <si>
    <t>ITEM IV – MARCENARIA- INSUMOS CARGOS DE APOIO MANUTENÇÃO</t>
  </si>
  <si>
    <t>Equipamentos -Total Mensal MARCENARIA</t>
  </si>
  <si>
    <t>ITEM IV – PEDREIROS- INSUMOS CARGOS DE APOIO MANUTENÇÃO</t>
  </si>
  <si>
    <t>Equipamentos -Total Mensal por CARGO PEDREIRO</t>
  </si>
  <si>
    <t>ITEM IV – SERRALHERIA - INSUMOS CARGOS DE APOIO MANUTENÇÃO</t>
  </si>
  <si>
    <t>Equipamentos -Total Mensal por CARGO  SERRALHERIA</t>
  </si>
  <si>
    <t>ITEM IV –TELEFONIA - INSUMOS CARGOS DE APOIO MANUTENÇÃO</t>
  </si>
  <si>
    <t>Equipamentos -Total Mensal por Instalador linhas telefônicas</t>
  </si>
  <si>
    <t>ITEM IV - VIDRAÇARIA- INSUMOS CARGOS DE APOIO MANUTENÇÃO</t>
  </si>
  <si>
    <t>Equipamentos -Total Mensal VIDRAÇARIA</t>
  </si>
  <si>
    <t>ITEM IV – CONSTRUÇÃO CIVIL - INSUMOS CARGOS DE APOIO MANUTENÇÃO</t>
  </si>
  <si>
    <t>Equipamentos -Total Mensal por  para todos os cargos da Construção Civil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</si>
</sst>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 #,##0.00_-;_-* \-??_-;_-@_-"/>
    <numFmt numFmtId="165" formatCode="&quot;R$ &quot;#,##0.00;[Red]&quot;R$ &quot;#,##0.00"/>
    <numFmt numFmtId="166" formatCode="_-[$R$-416]* #,##0.00_-;\-[$R$-416]* #,##0.00_-;_-[$R$-416]* \-??_-;_-@"/>
  </numFmts>
  <fonts count="42">
    <font>
      <sz val="11"/>
      <color indexed="8"/>
      <name val="Calibri"/>
      <family val="2"/>
    </font>
    <font>
      <sz val="10"/>
      <name val="Arial"/>
      <family val="0"/>
    </font>
    <font>
      <sz val="11"/>
      <name val="Calibri"/>
      <family val="2"/>
    </font>
    <font>
      <b/>
      <sz val="14"/>
      <name val="Arial"/>
      <family val="2"/>
    </font>
    <font>
      <b/>
      <sz val="16"/>
      <name val="Calibri"/>
      <family val="2"/>
    </font>
    <font>
      <b/>
      <sz val="11"/>
      <name val="Arial"/>
      <family val="2"/>
    </font>
    <font>
      <sz val="11"/>
      <name val="Arial"/>
      <family val="2"/>
    </font>
    <font>
      <b/>
      <sz val="20"/>
      <color indexed="8"/>
      <name val="Calibri"/>
      <family val="2"/>
    </font>
    <font>
      <b/>
      <sz val="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1" fillId="0" borderId="0" applyFill="0" applyBorder="0" applyAlignment="0" applyProtection="0"/>
    <xf numFmtId="0" fontId="34" fillId="21" borderId="5" applyNumberFormat="0" applyAlignment="0" applyProtection="0"/>
    <xf numFmtId="41" fontId="1" fillId="0" borderId="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164" fontId="0" fillId="0" borderId="0" applyFill="0" applyBorder="0" applyAlignment="0" applyProtection="0"/>
  </cellStyleXfs>
  <cellXfs count="80">
    <xf numFmtId="0" fontId="0" fillId="0" borderId="0" xfId="0" applyAlignment="1">
      <alignment/>
    </xf>
    <xf numFmtId="0" fontId="2" fillId="0" borderId="0" xfId="0" applyFont="1" applyFill="1" applyAlignment="1">
      <alignment horizontal="center"/>
    </xf>
    <xf numFmtId="0" fontId="2" fillId="0" borderId="0" xfId="0" applyFont="1" applyFill="1" applyBorder="1" applyAlignment="1">
      <alignment horizontal="center"/>
    </xf>
    <xf numFmtId="0" fontId="2" fillId="0" borderId="10" xfId="0" applyFont="1" applyFill="1" applyBorder="1" applyAlignment="1">
      <alignment horizontal="center"/>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0" xfId="0" applyFont="1" applyFill="1" applyAlignment="1">
      <alignment/>
    </xf>
    <xf numFmtId="0" fontId="6" fillId="0" borderId="11" xfId="0" applyFont="1" applyFill="1" applyBorder="1" applyAlignment="1">
      <alignment horizontal="center" vertical="center"/>
    </xf>
    <xf numFmtId="0" fontId="2" fillId="0" borderId="10" xfId="0" applyFont="1" applyFill="1" applyBorder="1" applyAlignment="1">
      <alignment horizontal="left"/>
    </xf>
    <xf numFmtId="4" fontId="2" fillId="0" borderId="10" xfId="0" applyNumberFormat="1" applyFont="1" applyFill="1" applyBorder="1" applyAlignment="1">
      <alignment horizontal="right"/>
    </xf>
    <xf numFmtId="2" fontId="2" fillId="0" borderId="10" xfId="0" applyNumberFormat="1" applyFont="1" applyFill="1" applyBorder="1" applyAlignment="1">
      <alignment horizontal="center"/>
    </xf>
    <xf numFmtId="0" fontId="6" fillId="0" borderId="12" xfId="0" applyFont="1" applyFill="1" applyBorder="1" applyAlignment="1">
      <alignment horizontal="center" vertical="center"/>
    </xf>
    <xf numFmtId="0" fontId="2" fillId="0" borderId="10" xfId="0" applyFont="1" applyFill="1" applyBorder="1" applyAlignment="1">
      <alignment/>
    </xf>
    <xf numFmtId="0" fontId="2" fillId="0" borderId="13" xfId="0" applyFont="1" applyFill="1" applyBorder="1" applyAlignment="1">
      <alignment horizontal="center"/>
    </xf>
    <xf numFmtId="4" fontId="2" fillId="0" borderId="13" xfId="0" applyNumberFormat="1" applyFont="1" applyFill="1" applyBorder="1" applyAlignment="1">
      <alignment horizontal="center"/>
    </xf>
    <xf numFmtId="0" fontId="5" fillId="0" borderId="13" xfId="0"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0" fontId="2" fillId="0" borderId="14" xfId="0" applyFont="1" applyFill="1" applyBorder="1" applyAlignment="1">
      <alignment horizontal="center"/>
    </xf>
    <xf numFmtId="4" fontId="2" fillId="0" borderId="10" xfId="0" applyNumberFormat="1" applyFont="1" applyFill="1" applyBorder="1" applyAlignment="1">
      <alignment horizontal="center"/>
    </xf>
    <xf numFmtId="0" fontId="2" fillId="0" borderId="10" xfId="0" applyFont="1" applyFill="1" applyBorder="1" applyAlignment="1">
      <alignment horizontal="left" wrapText="1"/>
    </xf>
    <xf numFmtId="4" fontId="6" fillId="0" borderId="10" xfId="0" applyNumberFormat="1" applyFont="1" applyFill="1" applyBorder="1" applyAlignment="1">
      <alignment horizontal="center" vertical="center" wrapText="1"/>
    </xf>
    <xf numFmtId="0" fontId="2" fillId="0" borderId="0" xfId="0" applyFont="1" applyFill="1" applyAlignment="1">
      <alignment/>
    </xf>
    <xf numFmtId="0" fontId="2" fillId="0" borderId="0" xfId="0" applyFont="1" applyFill="1" applyBorder="1" applyAlignment="1">
      <alignment/>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164" fontId="2" fillId="0" borderId="10" xfId="60" applyFont="1" applyFill="1" applyBorder="1" applyAlignment="1" applyProtection="1">
      <alignment horizontal="right"/>
      <protection/>
    </xf>
    <xf numFmtId="0" fontId="6" fillId="0" borderId="13" xfId="0" applyFont="1" applyFill="1" applyBorder="1" applyAlignment="1">
      <alignment horizontal="center" vertical="center"/>
    </xf>
    <xf numFmtId="0" fontId="2" fillId="0" borderId="13" xfId="0" applyFont="1" applyFill="1" applyBorder="1" applyAlignment="1">
      <alignment horizontal="left"/>
    </xf>
    <xf numFmtId="0" fontId="2" fillId="0" borderId="15" xfId="0" applyFont="1" applyFill="1" applyBorder="1" applyAlignment="1">
      <alignment horizontal="left"/>
    </xf>
    <xf numFmtId="0" fontId="6" fillId="0" borderId="16"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14" xfId="0"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wrapText="1"/>
    </xf>
    <xf numFmtId="0" fontId="6" fillId="0" borderId="10" xfId="0" applyFont="1" applyFill="1" applyBorder="1" applyAlignment="1">
      <alignment vertical="center" wrapText="1"/>
    </xf>
    <xf numFmtId="10" fontId="2" fillId="0" borderId="0" xfId="0" applyNumberFormat="1" applyFont="1" applyFill="1" applyAlignment="1">
      <alignment/>
    </xf>
    <xf numFmtId="3" fontId="6" fillId="0" borderId="11" xfId="0" applyNumberFormat="1" applyFont="1" applyFill="1" applyBorder="1" applyAlignment="1">
      <alignment horizontal="center" vertical="center" wrapText="1"/>
    </xf>
    <xf numFmtId="3" fontId="6" fillId="0" borderId="14" xfId="0" applyNumberFormat="1" applyFont="1" applyFill="1" applyBorder="1" applyAlignment="1">
      <alignment horizontal="center" vertical="center" wrapText="1"/>
    </xf>
    <xf numFmtId="0" fontId="2" fillId="0" borderId="10" xfId="0" applyFont="1" applyFill="1" applyBorder="1" applyAlignment="1">
      <alignment horizontal="left" wrapText="1" shrinkToFit="1"/>
    </xf>
    <xf numFmtId="4" fontId="5" fillId="0" borderId="10" xfId="0" applyNumberFormat="1" applyFont="1" applyFill="1" applyBorder="1" applyAlignment="1">
      <alignment horizontal="center" vertical="center" wrapText="1"/>
    </xf>
    <xf numFmtId="0" fontId="2" fillId="0" borderId="0" xfId="0" applyFont="1" applyAlignment="1">
      <alignment horizontal="center"/>
    </xf>
    <xf numFmtId="0" fontId="2" fillId="0" borderId="10" xfId="0" applyFont="1" applyBorder="1" applyAlignment="1">
      <alignment horizontal="center"/>
    </xf>
    <xf numFmtId="0" fontId="5" fillId="33" borderId="10" xfId="0" applyFont="1" applyFill="1" applyBorder="1" applyAlignment="1">
      <alignment horizontal="center" vertical="center" wrapText="1"/>
    </xf>
    <xf numFmtId="0" fontId="5" fillId="0" borderId="10" xfId="0" applyFont="1" applyFill="1" applyBorder="1" applyAlignment="1">
      <alignment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3" fontId="6" fillId="0" borderId="10" xfId="0" applyNumberFormat="1" applyFont="1" applyBorder="1" applyAlignment="1">
      <alignment horizontal="center" vertical="center" wrapText="1"/>
    </xf>
    <xf numFmtId="164" fontId="2" fillId="0" borderId="10" xfId="60" applyFont="1" applyFill="1" applyBorder="1" applyAlignment="1" applyProtection="1">
      <alignment/>
      <protection/>
    </xf>
    <xf numFmtId="4" fontId="6" fillId="0" borderId="10"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2" fillId="0" borderId="14" xfId="0" applyFont="1" applyBorder="1" applyAlignment="1">
      <alignment horizontal="center"/>
    </xf>
    <xf numFmtId="0" fontId="6" fillId="0" borderId="12" xfId="0" applyFont="1" applyBorder="1" applyAlignment="1">
      <alignment horizontal="center" vertical="center"/>
    </xf>
    <xf numFmtId="4" fontId="5" fillId="34" borderId="12" xfId="0" applyNumberFormat="1" applyFont="1" applyFill="1" applyBorder="1" applyAlignment="1">
      <alignment horizontal="center" vertical="center" wrapText="1"/>
    </xf>
    <xf numFmtId="4" fontId="5" fillId="34" borderId="11" xfId="0" applyNumberFormat="1" applyFont="1" applyFill="1" applyBorder="1" applyAlignment="1">
      <alignment horizontal="center" vertical="center" wrapText="1"/>
    </xf>
    <xf numFmtId="0" fontId="2" fillId="0" borderId="13" xfId="0" applyFont="1" applyFill="1" applyBorder="1" applyAlignment="1">
      <alignment/>
    </xf>
    <xf numFmtId="4" fontId="2" fillId="0" borderId="10" xfId="0" applyNumberFormat="1" applyFont="1" applyFill="1" applyBorder="1" applyAlignment="1">
      <alignment/>
    </xf>
    <xf numFmtId="165" fontId="2" fillId="0" borderId="10" xfId="0" applyNumberFormat="1" applyFont="1" applyFill="1" applyBorder="1" applyAlignment="1">
      <alignment horizontal="center"/>
    </xf>
    <xf numFmtId="166" fontId="1" fillId="0" borderId="10" xfId="0" applyNumberFormat="1" applyFont="1" applyFill="1" applyBorder="1" applyAlignment="1">
      <alignment vertical="center" wrapText="1"/>
    </xf>
    <xf numFmtId="164" fontId="2" fillId="0" borderId="10" xfId="60" applyFont="1" applyFill="1" applyBorder="1" applyAlignment="1" applyProtection="1">
      <alignment horizontal="center"/>
      <protection/>
    </xf>
    <xf numFmtId="0" fontId="2" fillId="0" borderId="10" xfId="0" applyFont="1" applyFill="1" applyBorder="1" applyAlignment="1">
      <alignment horizont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0" borderId="11" xfId="0" applyFont="1" applyFill="1" applyBorder="1" applyAlignment="1">
      <alignment horizontal="center"/>
    </xf>
    <xf numFmtId="0" fontId="1" fillId="0" borderId="10" xfId="0" applyFont="1" applyFill="1" applyBorder="1" applyAlignment="1">
      <alignment horizont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right" vertical="center" wrapText="1"/>
    </xf>
    <xf numFmtId="0" fontId="7" fillId="0" borderId="10" xfId="0" applyFont="1" applyFill="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5" fillId="34"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4" fillId="0" borderId="10" xfId="0" applyFont="1" applyFill="1" applyBorder="1" applyAlignment="1">
      <alignment horizontal="center"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S37"/>
  <sheetViews>
    <sheetView zoomScalePageLayoutView="0" workbookViewId="0" topLeftCell="A1">
      <selection activeCell="A3" sqref="A3"/>
    </sheetView>
  </sheetViews>
  <sheetFormatPr defaultColWidth="14.421875" defaultRowHeight="15"/>
  <cols>
    <col min="1" max="1" width="6.7109375" style="1" customWidth="1"/>
    <col min="2" max="2" width="51.28125" style="1" customWidth="1"/>
    <col min="3" max="3" width="15.57421875" style="1" customWidth="1"/>
    <col min="4" max="4" width="15.7109375" style="1" customWidth="1"/>
    <col min="5" max="5" width="17.421875" style="1" customWidth="1"/>
    <col min="6" max="6" width="19.421875" style="1" customWidth="1"/>
    <col min="7" max="7" width="16.8515625" style="1" customWidth="1"/>
    <col min="8" max="11" width="8.7109375" style="2" customWidth="1"/>
    <col min="12" max="22" width="14.421875" style="2" customWidth="1"/>
    <col min="23" max="16384" width="14.421875" style="1" customWidth="1"/>
  </cols>
  <sheetData>
    <row r="2" spans="1:7" ht="41.25" customHeight="1">
      <c r="A2" s="69" t="s">
        <v>0</v>
      </c>
      <c r="B2" s="69"/>
      <c r="C2" s="69"/>
      <c r="D2" s="69"/>
      <c r="E2" s="69"/>
      <c r="F2" s="69"/>
      <c r="G2" s="69"/>
    </row>
    <row r="3" spans="1:7" ht="24.75" customHeight="1">
      <c r="A3" s="70" t="s">
        <v>1</v>
      </c>
      <c r="B3" s="70"/>
      <c r="C3" s="70"/>
      <c r="D3" s="70"/>
      <c r="E3" s="70"/>
      <c r="F3" s="70"/>
      <c r="G3" s="70"/>
    </row>
    <row r="4" spans="1:15" ht="40.5" customHeight="1">
      <c r="A4" s="3"/>
      <c r="B4" s="4" t="s">
        <v>2</v>
      </c>
      <c r="C4" s="5" t="s">
        <v>3</v>
      </c>
      <c r="D4" s="5" t="s">
        <v>4</v>
      </c>
      <c r="E4" s="5" t="s">
        <v>5</v>
      </c>
      <c r="F4" s="5" t="s">
        <v>6</v>
      </c>
      <c r="G4" s="5" t="s">
        <v>7</v>
      </c>
      <c r="O4" s="6"/>
    </row>
    <row r="5" spans="1:18" ht="40.5" customHeight="1">
      <c r="A5" s="7">
        <v>1</v>
      </c>
      <c r="B5" s="8" t="s">
        <v>8</v>
      </c>
      <c r="C5" s="3" t="s">
        <v>3</v>
      </c>
      <c r="D5" s="3">
        <v>12</v>
      </c>
      <c r="E5" s="9">
        <v>0</v>
      </c>
      <c r="F5" s="3">
        <v>1</v>
      </c>
      <c r="G5" s="10">
        <f aca="true" t="shared" si="0" ref="G5:G16">(E5/D5)*F5</f>
        <v>0</v>
      </c>
      <c r="H5" s="1"/>
      <c r="O5" s="6"/>
      <c r="P5" s="1"/>
      <c r="Q5" s="1"/>
      <c r="R5" s="1"/>
    </row>
    <row r="6" spans="1:18" ht="30.75" customHeight="1">
      <c r="A6" s="11">
        <v>2</v>
      </c>
      <c r="B6" s="8" t="s">
        <v>9</v>
      </c>
      <c r="C6" s="3" t="s">
        <v>3</v>
      </c>
      <c r="D6" s="3">
        <v>12</v>
      </c>
      <c r="E6" s="9">
        <v>0</v>
      </c>
      <c r="F6" s="3">
        <v>1</v>
      </c>
      <c r="G6" s="10">
        <f t="shared" si="0"/>
        <v>0</v>
      </c>
      <c r="H6" s="1"/>
      <c r="O6" s="6"/>
      <c r="P6" s="1"/>
      <c r="Q6" s="1"/>
      <c r="R6" s="1"/>
    </row>
    <row r="7" spans="1:18" ht="40.5" customHeight="1">
      <c r="A7" s="7">
        <v>3</v>
      </c>
      <c r="B7" s="8" t="s">
        <v>10</v>
      </c>
      <c r="C7" s="3" t="s">
        <v>3</v>
      </c>
      <c r="D7" s="3">
        <v>24</v>
      </c>
      <c r="E7" s="9">
        <v>0</v>
      </c>
      <c r="F7" s="3">
        <v>1</v>
      </c>
      <c r="G7" s="10">
        <f t="shared" si="0"/>
        <v>0</v>
      </c>
      <c r="H7" s="1"/>
      <c r="O7" s="6"/>
      <c r="P7" s="1"/>
      <c r="Q7" s="1"/>
      <c r="R7" s="1"/>
    </row>
    <row r="8" spans="1:18" ht="40.5" customHeight="1">
      <c r="A8" s="7"/>
      <c r="B8" s="8" t="s">
        <v>11</v>
      </c>
      <c r="C8" s="3" t="s">
        <v>3</v>
      </c>
      <c r="D8" s="3">
        <v>24</v>
      </c>
      <c r="E8" s="9">
        <v>0</v>
      </c>
      <c r="F8" s="3">
        <v>2</v>
      </c>
      <c r="G8" s="10">
        <f t="shared" si="0"/>
        <v>0</v>
      </c>
      <c r="H8" s="1"/>
      <c r="O8" s="6"/>
      <c r="P8" s="1"/>
      <c r="Q8" s="1"/>
      <c r="R8" s="1"/>
    </row>
    <row r="9" spans="1:18" ht="16.5" customHeight="1">
      <c r="A9" s="7"/>
      <c r="B9" s="8" t="s">
        <v>12</v>
      </c>
      <c r="C9" s="3" t="s">
        <v>3</v>
      </c>
      <c r="D9" s="3">
        <v>24</v>
      </c>
      <c r="E9" s="9">
        <v>0</v>
      </c>
      <c r="F9" s="3">
        <v>4</v>
      </c>
      <c r="G9" s="10">
        <f t="shared" si="0"/>
        <v>0</v>
      </c>
      <c r="H9" s="1"/>
      <c r="O9" s="6"/>
      <c r="P9" s="1"/>
      <c r="Q9" s="1"/>
      <c r="R9" s="1"/>
    </row>
    <row r="10" spans="1:18" ht="39" customHeight="1">
      <c r="A10" s="7"/>
      <c r="B10" s="8" t="s">
        <v>13</v>
      </c>
      <c r="C10" s="3" t="s">
        <v>3</v>
      </c>
      <c r="D10" s="3">
        <v>24</v>
      </c>
      <c r="E10" s="9">
        <v>0</v>
      </c>
      <c r="F10" s="3">
        <v>4</v>
      </c>
      <c r="G10" s="10">
        <f t="shared" si="0"/>
        <v>0</v>
      </c>
      <c r="H10" s="1"/>
      <c r="O10" s="6"/>
      <c r="P10" s="1"/>
      <c r="Q10" s="1"/>
      <c r="R10" s="1"/>
    </row>
    <row r="11" spans="1:19" ht="48.75" customHeight="1">
      <c r="A11" s="7"/>
      <c r="B11" s="8" t="s">
        <v>14</v>
      </c>
      <c r="C11" s="3" t="s">
        <v>3</v>
      </c>
      <c r="D11" s="3">
        <v>24</v>
      </c>
      <c r="E11" s="9">
        <v>0</v>
      </c>
      <c r="F11" s="3">
        <v>4</v>
      </c>
      <c r="G11" s="10">
        <f t="shared" si="0"/>
        <v>0</v>
      </c>
      <c r="H11" s="1"/>
      <c r="O11" s="6"/>
      <c r="P11" s="1"/>
      <c r="Q11" s="1"/>
      <c r="R11" s="1"/>
      <c r="S11" s="1"/>
    </row>
    <row r="12" spans="1:19" ht="19.5" customHeight="1">
      <c r="A12" s="7"/>
      <c r="B12" s="8" t="s">
        <v>15</v>
      </c>
      <c r="C12" s="3" t="s">
        <v>3</v>
      </c>
      <c r="D12" s="3">
        <v>24</v>
      </c>
      <c r="E12" s="9">
        <v>0</v>
      </c>
      <c r="F12" s="3">
        <v>4</v>
      </c>
      <c r="G12" s="10">
        <f t="shared" si="0"/>
        <v>0</v>
      </c>
      <c r="H12" s="1"/>
      <c r="O12" s="6"/>
      <c r="P12" s="1"/>
      <c r="Q12" s="1"/>
      <c r="R12" s="1"/>
      <c r="S12" s="1"/>
    </row>
    <row r="13" spans="1:19" ht="13.5" customHeight="1">
      <c r="A13" s="7"/>
      <c r="B13" s="8" t="s">
        <v>16</v>
      </c>
      <c r="C13" s="3" t="s">
        <v>3</v>
      </c>
      <c r="D13" s="3">
        <v>24</v>
      </c>
      <c r="E13" s="9">
        <v>0</v>
      </c>
      <c r="F13" s="3">
        <v>4</v>
      </c>
      <c r="G13" s="10">
        <f t="shared" si="0"/>
        <v>0</v>
      </c>
      <c r="H13" s="1"/>
      <c r="O13" s="6"/>
      <c r="P13" s="1"/>
      <c r="Q13" s="1"/>
      <c r="R13" s="1"/>
      <c r="S13" s="1"/>
    </row>
    <row r="14" spans="1:19" ht="18.75" customHeight="1">
      <c r="A14" s="7"/>
      <c r="B14" s="8" t="s">
        <v>17</v>
      </c>
      <c r="C14" s="3" t="s">
        <v>3</v>
      </c>
      <c r="D14" s="3">
        <v>24</v>
      </c>
      <c r="E14" s="9">
        <v>0</v>
      </c>
      <c r="F14" s="3">
        <v>4</v>
      </c>
      <c r="G14" s="10">
        <f t="shared" si="0"/>
        <v>0</v>
      </c>
      <c r="H14" s="1"/>
      <c r="O14" s="6"/>
      <c r="P14" s="1"/>
      <c r="Q14" s="1"/>
      <c r="R14" s="1"/>
      <c r="S14" s="1"/>
    </row>
    <row r="15" spans="1:19" ht="27.75" customHeight="1">
      <c r="A15" s="7"/>
      <c r="B15" s="8" t="s">
        <v>18</v>
      </c>
      <c r="C15" s="3" t="s">
        <v>3</v>
      </c>
      <c r="D15" s="3">
        <v>24</v>
      </c>
      <c r="E15" s="9">
        <v>0</v>
      </c>
      <c r="F15" s="3">
        <v>5</v>
      </c>
      <c r="G15" s="10">
        <f t="shared" si="0"/>
        <v>0</v>
      </c>
      <c r="H15" s="1"/>
      <c r="O15" s="6"/>
      <c r="P15" s="1"/>
      <c r="Q15" s="1"/>
      <c r="R15" s="1"/>
      <c r="S15" s="1"/>
    </row>
    <row r="16" spans="1:19" ht="21" customHeight="1">
      <c r="A16" s="7"/>
      <c r="B16" s="8" t="s">
        <v>19</v>
      </c>
      <c r="C16" s="3" t="s">
        <v>3</v>
      </c>
      <c r="D16" s="3">
        <v>12</v>
      </c>
      <c r="E16" s="9">
        <v>0</v>
      </c>
      <c r="F16" s="3">
        <v>5</v>
      </c>
      <c r="G16" s="10">
        <f t="shared" si="0"/>
        <v>0</v>
      </c>
      <c r="H16" s="1"/>
      <c r="O16" s="1"/>
      <c r="P16" s="1"/>
      <c r="Q16" s="1"/>
      <c r="R16" s="1"/>
      <c r="S16" s="1"/>
    </row>
    <row r="17" spans="1:19" ht="21" customHeight="1">
      <c r="A17" s="7"/>
      <c r="B17" s="3"/>
      <c r="C17" s="3"/>
      <c r="D17" s="3"/>
      <c r="E17" s="3"/>
      <c r="F17" s="12"/>
      <c r="G17" s="10"/>
      <c r="H17" s="1"/>
      <c r="N17" s="6"/>
      <c r="O17" s="1"/>
      <c r="P17" s="1"/>
      <c r="Q17" s="1"/>
      <c r="R17" s="1"/>
      <c r="S17" s="1"/>
    </row>
    <row r="18" spans="1:19" ht="15.75" customHeight="1">
      <c r="A18" s="11"/>
      <c r="B18" s="13"/>
      <c r="E18" s="14"/>
      <c r="F18" s="13"/>
      <c r="G18" s="10"/>
      <c r="O18" s="1"/>
      <c r="P18" s="1"/>
      <c r="Q18" s="1"/>
      <c r="R18" s="1"/>
      <c r="S18" s="1"/>
    </row>
    <row r="19" spans="1:19" ht="15" customHeight="1">
      <c r="A19" s="71">
        <v>6</v>
      </c>
      <c r="B19" s="71"/>
      <c r="C19" s="71"/>
      <c r="D19" s="71"/>
      <c r="E19" s="71"/>
      <c r="F19" s="71"/>
      <c r="G19" s="16">
        <f>SUM(G5:G17)</f>
        <v>0</v>
      </c>
      <c r="K19" s="1"/>
      <c r="L19" s="1"/>
      <c r="M19" s="1"/>
      <c r="N19" s="1"/>
      <c r="O19" s="1"/>
      <c r="P19" s="1"/>
      <c r="Q19" s="1"/>
      <c r="R19" s="1"/>
      <c r="S19" s="1"/>
    </row>
    <row r="20" spans="1:19" ht="26.25" customHeight="1">
      <c r="A20" s="72" t="s">
        <v>20</v>
      </c>
      <c r="B20" s="72"/>
      <c r="C20" s="72"/>
      <c r="D20" s="72"/>
      <c r="E20" s="72"/>
      <c r="F20" s="72"/>
      <c r="G20" s="17">
        <f>G19/6</f>
        <v>0</v>
      </c>
      <c r="K20" s="1"/>
      <c r="L20" s="1"/>
      <c r="M20" s="1"/>
      <c r="N20" s="1"/>
      <c r="O20" s="1"/>
      <c r="P20" s="1"/>
      <c r="Q20" s="1"/>
      <c r="R20" s="1"/>
      <c r="S20" s="1"/>
    </row>
    <row r="21" spans="11:19" ht="15">
      <c r="K21" s="1"/>
      <c r="L21" s="1"/>
      <c r="M21" s="1"/>
      <c r="N21" s="1"/>
      <c r="O21" s="1"/>
      <c r="P21" s="1"/>
      <c r="Q21" s="1"/>
      <c r="R21" s="1"/>
      <c r="S21" s="1"/>
    </row>
    <row r="22" spans="11:18" ht="15">
      <c r="K22" s="1"/>
      <c r="L22" s="1"/>
      <c r="M22" s="1"/>
      <c r="N22" s="1"/>
      <c r="O22" s="1"/>
      <c r="P22" s="1"/>
      <c r="Q22" s="1"/>
      <c r="R22" s="1"/>
    </row>
    <row r="23" spans="11:16" ht="15">
      <c r="K23" s="1"/>
      <c r="L23" s="1"/>
      <c r="M23" s="1"/>
      <c r="N23" s="1"/>
      <c r="O23" s="1"/>
      <c r="P23" s="1"/>
    </row>
    <row r="24" spans="11:16" ht="15">
      <c r="K24" s="1"/>
      <c r="L24" s="1"/>
      <c r="M24" s="1"/>
      <c r="N24" s="1"/>
      <c r="O24" s="1"/>
      <c r="P24" s="1"/>
    </row>
    <row r="25" spans="11:16" ht="15">
      <c r="K25" s="1"/>
      <c r="L25" s="1"/>
      <c r="M25" s="1"/>
      <c r="N25" s="1"/>
      <c r="O25" s="1"/>
      <c r="P25" s="1"/>
    </row>
    <row r="26" spans="11:16" ht="15">
      <c r="K26" s="1"/>
      <c r="L26" s="1"/>
      <c r="M26" s="1"/>
      <c r="N26" s="1"/>
      <c r="O26" s="1"/>
      <c r="P26" s="1"/>
    </row>
    <row r="27" spans="11:16" ht="15">
      <c r="K27" s="1"/>
      <c r="L27" s="1"/>
      <c r="M27" s="1"/>
      <c r="N27" s="1"/>
      <c r="O27" s="1"/>
      <c r="P27" s="1"/>
    </row>
    <row r="28" spans="11:16" ht="15">
      <c r="K28" s="1"/>
      <c r="L28" s="1"/>
      <c r="M28" s="1"/>
      <c r="N28" s="1"/>
      <c r="O28" s="1"/>
      <c r="P28" s="1"/>
    </row>
    <row r="36" spans="4:5" ht="15">
      <c r="D36" s="3" t="s">
        <v>3</v>
      </c>
      <c r="E36" s="3">
        <v>24</v>
      </c>
    </row>
    <row r="37" spans="4:5" ht="15">
      <c r="D37" s="3"/>
      <c r="E37" s="3"/>
    </row>
  </sheetData>
  <sheetProtection selectLockedCells="1" selectUnlockedCells="1"/>
  <mergeCells count="4">
    <mergeCell ref="A2:G2"/>
    <mergeCell ref="A3:G3"/>
    <mergeCell ref="A19:F19"/>
    <mergeCell ref="A20:F20"/>
  </mergeCells>
  <printOptions/>
  <pageMargins left="0.5118055555555555" right="0.5118055555555555" top="0.7875" bottom="0.7875" header="0.5118055555555555" footer="0.5118055555555555"/>
  <pageSetup horizontalDpi="300" verticalDpi="300" orientation="portrait" paperSize="9" scale="16"/>
</worksheet>
</file>

<file path=xl/worksheets/sheet10.xml><?xml version="1.0" encoding="utf-8"?>
<worksheet xmlns="http://schemas.openxmlformats.org/spreadsheetml/2006/main" xmlns:r="http://schemas.openxmlformats.org/officeDocument/2006/relationships">
  <dimension ref="A1:S32"/>
  <sheetViews>
    <sheetView zoomScalePageLayoutView="0" workbookViewId="0" topLeftCell="A1">
      <selection activeCell="A1" sqref="A1"/>
    </sheetView>
  </sheetViews>
  <sheetFormatPr defaultColWidth="14.421875" defaultRowHeight="15"/>
  <cols>
    <col min="1" max="1" width="6.7109375" style="1" customWidth="1"/>
    <col min="2" max="2" width="41.28125" style="1" customWidth="1"/>
    <col min="3" max="3" width="15.57421875" style="1" customWidth="1"/>
    <col min="4" max="4" width="15.7109375" style="1" customWidth="1"/>
    <col min="5" max="5" width="17.421875" style="1" customWidth="1"/>
    <col min="6" max="6" width="16.7109375" style="1" customWidth="1"/>
    <col min="7" max="7" width="14.57421875" style="1" customWidth="1"/>
    <col min="8" max="11" width="8.7109375" style="2" customWidth="1"/>
    <col min="12" max="22" width="14.421875" style="2" customWidth="1"/>
    <col min="23" max="16384" width="14.421875" style="1" customWidth="1"/>
  </cols>
  <sheetData>
    <row r="1" spans="1:7" ht="41.25" customHeight="1">
      <c r="A1" s="69" t="s">
        <v>366</v>
      </c>
      <c r="B1" s="69"/>
      <c r="C1" s="69"/>
      <c r="D1" s="69"/>
      <c r="E1" s="69"/>
      <c r="F1" s="69"/>
      <c r="G1" s="69"/>
    </row>
    <row r="2" spans="1:7" ht="21" customHeight="1">
      <c r="A2" s="70" t="s">
        <v>340</v>
      </c>
      <c r="B2" s="70"/>
      <c r="C2" s="70"/>
      <c r="D2" s="70"/>
      <c r="E2" s="70"/>
      <c r="F2" s="70"/>
      <c r="G2" s="70"/>
    </row>
    <row r="3" spans="1:7" ht="30">
      <c r="A3" s="3"/>
      <c r="B3" s="5" t="s">
        <v>2</v>
      </c>
      <c r="C3" s="5" t="s">
        <v>3</v>
      </c>
      <c r="D3" s="5" t="s">
        <v>4</v>
      </c>
      <c r="E3" s="5" t="s">
        <v>5</v>
      </c>
      <c r="F3" s="5" t="s">
        <v>6</v>
      </c>
      <c r="G3" s="5" t="s">
        <v>7</v>
      </c>
    </row>
    <row r="4" spans="1:8" ht="15">
      <c r="A4" s="7">
        <v>1</v>
      </c>
      <c r="B4" s="8" t="s">
        <v>97</v>
      </c>
      <c r="C4" s="3" t="s">
        <v>3</v>
      </c>
      <c r="D4" s="3">
        <v>24</v>
      </c>
      <c r="E4" s="9">
        <v>0</v>
      </c>
      <c r="F4" s="3">
        <v>1</v>
      </c>
      <c r="G4" s="10">
        <f aca="true" t="shared" si="0" ref="G4:G29">(E4/D4)*F4</f>
        <v>0</v>
      </c>
      <c r="H4" s="6"/>
    </row>
    <row r="5" spans="1:8" ht="15">
      <c r="A5" s="11">
        <v>2</v>
      </c>
      <c r="B5" s="8" t="s">
        <v>98</v>
      </c>
      <c r="C5" s="3" t="s">
        <v>3</v>
      </c>
      <c r="D5" s="3">
        <v>24</v>
      </c>
      <c r="E5" s="9">
        <v>0</v>
      </c>
      <c r="F5" s="3">
        <v>1</v>
      </c>
      <c r="G5" s="10">
        <f t="shared" si="0"/>
        <v>0</v>
      </c>
      <c r="H5" s="6"/>
    </row>
    <row r="6" spans="1:8" ht="15">
      <c r="A6" s="7">
        <v>3</v>
      </c>
      <c r="B6" s="8" t="s">
        <v>99</v>
      </c>
      <c r="C6" s="3" t="s">
        <v>3</v>
      </c>
      <c r="D6" s="3">
        <v>24</v>
      </c>
      <c r="E6" s="9">
        <v>0</v>
      </c>
      <c r="F6" s="3">
        <v>1</v>
      </c>
      <c r="G6" s="10">
        <f t="shared" si="0"/>
        <v>0</v>
      </c>
      <c r="H6" s="6"/>
    </row>
    <row r="7" spans="1:8" ht="15">
      <c r="A7" s="7"/>
      <c r="B7" s="8" t="s">
        <v>100</v>
      </c>
      <c r="C7" s="3" t="s">
        <v>3</v>
      </c>
      <c r="D7" s="3">
        <v>24</v>
      </c>
      <c r="E7" s="9">
        <v>0</v>
      </c>
      <c r="F7" s="3">
        <v>1</v>
      </c>
      <c r="G7" s="10">
        <f t="shared" si="0"/>
        <v>0</v>
      </c>
      <c r="H7" s="6"/>
    </row>
    <row r="8" spans="1:8" ht="15">
      <c r="A8" s="7"/>
      <c r="B8" s="8" t="s">
        <v>101</v>
      </c>
      <c r="C8" s="3" t="s">
        <v>3</v>
      </c>
      <c r="D8" s="3">
        <v>24</v>
      </c>
      <c r="E8" s="9">
        <v>0</v>
      </c>
      <c r="F8" s="3">
        <v>1</v>
      </c>
      <c r="G8" s="10">
        <f t="shared" si="0"/>
        <v>0</v>
      </c>
      <c r="H8" s="6"/>
    </row>
    <row r="9" spans="1:8" ht="15">
      <c r="A9" s="7"/>
      <c r="B9" s="8" t="s">
        <v>102</v>
      </c>
      <c r="C9" s="3" t="s">
        <v>3</v>
      </c>
      <c r="D9" s="3">
        <v>24</v>
      </c>
      <c r="E9" s="9">
        <v>0</v>
      </c>
      <c r="F9" s="3">
        <v>1</v>
      </c>
      <c r="G9" s="10">
        <f t="shared" si="0"/>
        <v>0</v>
      </c>
      <c r="H9" s="6"/>
    </row>
    <row r="10" spans="1:19" ht="15">
      <c r="A10" s="7"/>
      <c r="B10" s="8" t="s">
        <v>103</v>
      </c>
      <c r="C10" s="3" t="s">
        <v>3</v>
      </c>
      <c r="D10" s="3">
        <v>24</v>
      </c>
      <c r="E10" s="9">
        <v>0</v>
      </c>
      <c r="F10" s="3">
        <v>1</v>
      </c>
      <c r="G10" s="10">
        <f t="shared" si="0"/>
        <v>0</v>
      </c>
      <c r="H10" s="6"/>
      <c r="P10" s="6"/>
      <c r="Q10" s="6"/>
      <c r="R10" s="6"/>
      <c r="S10" s="6"/>
    </row>
    <row r="11" spans="1:19" ht="15">
      <c r="A11" s="7"/>
      <c r="B11" s="8" t="s">
        <v>104</v>
      </c>
      <c r="C11" s="3" t="s">
        <v>3</v>
      </c>
      <c r="D11" s="3">
        <v>24</v>
      </c>
      <c r="E11" s="9">
        <v>0</v>
      </c>
      <c r="F11" s="3">
        <v>1</v>
      </c>
      <c r="G11" s="10">
        <f t="shared" si="0"/>
        <v>0</v>
      </c>
      <c r="H11" s="6"/>
      <c r="P11" s="6"/>
      <c r="Q11" s="6"/>
      <c r="R11" s="6"/>
      <c r="S11" s="6"/>
    </row>
    <row r="12" spans="1:19" ht="15">
      <c r="A12" s="7"/>
      <c r="B12" s="8" t="s">
        <v>105</v>
      </c>
      <c r="C12" s="3" t="s">
        <v>3</v>
      </c>
      <c r="D12" s="3">
        <v>24</v>
      </c>
      <c r="E12" s="9">
        <v>0</v>
      </c>
      <c r="F12" s="3">
        <v>1</v>
      </c>
      <c r="G12" s="10">
        <f t="shared" si="0"/>
        <v>0</v>
      </c>
      <c r="H12" s="6"/>
      <c r="P12" s="6"/>
      <c r="Q12" s="6"/>
      <c r="R12" s="6"/>
      <c r="S12" s="6"/>
    </row>
    <row r="13" spans="1:19" ht="15">
      <c r="A13" s="7"/>
      <c r="B13" s="8" t="s">
        <v>106</v>
      </c>
      <c r="C13" s="3" t="s">
        <v>3</v>
      </c>
      <c r="D13" s="3">
        <v>24</v>
      </c>
      <c r="E13" s="9">
        <v>0</v>
      </c>
      <c r="F13" s="3">
        <v>1</v>
      </c>
      <c r="G13" s="10">
        <f t="shared" si="0"/>
        <v>0</v>
      </c>
      <c r="H13" s="6"/>
      <c r="P13" s="6"/>
      <c r="Q13" s="6"/>
      <c r="R13" s="6"/>
      <c r="S13" s="6"/>
    </row>
    <row r="14" spans="1:19" ht="15">
      <c r="A14" s="7"/>
      <c r="B14" s="8" t="s">
        <v>39</v>
      </c>
      <c r="C14" s="3" t="s">
        <v>3</v>
      </c>
      <c r="D14" s="3">
        <v>24</v>
      </c>
      <c r="E14" s="9">
        <v>0</v>
      </c>
      <c r="F14" s="3">
        <v>1</v>
      </c>
      <c r="G14" s="10">
        <f t="shared" si="0"/>
        <v>0</v>
      </c>
      <c r="H14" s="6"/>
      <c r="P14" s="6"/>
      <c r="Q14" s="6"/>
      <c r="R14" s="6"/>
      <c r="S14" s="6"/>
    </row>
    <row r="15" spans="1:19" ht="15">
      <c r="A15" s="7"/>
      <c r="B15" s="8" t="s">
        <v>42</v>
      </c>
      <c r="C15" s="3" t="s">
        <v>3</v>
      </c>
      <c r="D15" s="3">
        <v>24</v>
      </c>
      <c r="E15" s="9">
        <v>0</v>
      </c>
      <c r="F15" s="3">
        <v>2</v>
      </c>
      <c r="G15" s="10">
        <f t="shared" si="0"/>
        <v>0</v>
      </c>
      <c r="H15" s="6"/>
      <c r="P15" s="6"/>
      <c r="Q15" s="6"/>
      <c r="R15" s="6"/>
      <c r="S15" s="6"/>
    </row>
    <row r="16" spans="1:19" ht="15">
      <c r="A16" s="7"/>
      <c r="B16" s="8" t="s">
        <v>40</v>
      </c>
      <c r="C16" s="3" t="s">
        <v>3</v>
      </c>
      <c r="D16" s="3">
        <v>24</v>
      </c>
      <c r="E16" s="9">
        <v>0</v>
      </c>
      <c r="F16" s="3">
        <v>2</v>
      </c>
      <c r="G16" s="10">
        <f t="shared" si="0"/>
        <v>0</v>
      </c>
      <c r="H16" s="6"/>
      <c r="P16" s="6"/>
      <c r="Q16" s="6"/>
      <c r="R16" s="6"/>
      <c r="S16" s="6"/>
    </row>
    <row r="17" spans="1:19" ht="15">
      <c r="A17" s="7"/>
      <c r="B17" s="8" t="s">
        <v>107</v>
      </c>
      <c r="C17" s="3" t="s">
        <v>3</v>
      </c>
      <c r="D17" s="3">
        <v>24</v>
      </c>
      <c r="E17" s="9">
        <v>0</v>
      </c>
      <c r="F17" s="3">
        <v>2</v>
      </c>
      <c r="G17" s="10">
        <f t="shared" si="0"/>
        <v>0</v>
      </c>
      <c r="H17" s="6"/>
      <c r="P17" s="6"/>
      <c r="Q17" s="6"/>
      <c r="R17" s="6"/>
      <c r="S17" s="6"/>
    </row>
    <row r="18" spans="1:19" ht="15">
      <c r="A18" s="7"/>
      <c r="B18" s="8" t="s">
        <v>108</v>
      </c>
      <c r="C18" s="3" t="s">
        <v>3</v>
      </c>
      <c r="D18" s="3">
        <v>24</v>
      </c>
      <c r="E18" s="9">
        <v>0</v>
      </c>
      <c r="F18" s="3">
        <v>3</v>
      </c>
      <c r="G18" s="10">
        <f t="shared" si="0"/>
        <v>0</v>
      </c>
      <c r="H18" s="6"/>
      <c r="P18" s="6"/>
      <c r="Q18" s="6"/>
      <c r="R18" s="6"/>
      <c r="S18" s="6"/>
    </row>
    <row r="19" spans="1:19" ht="15">
      <c r="A19" s="7"/>
      <c r="B19" s="8" t="s">
        <v>49</v>
      </c>
      <c r="C19" s="3" t="s">
        <v>3</v>
      </c>
      <c r="D19" s="3">
        <v>24</v>
      </c>
      <c r="E19" s="9">
        <v>0</v>
      </c>
      <c r="F19" s="3">
        <v>3</v>
      </c>
      <c r="G19" s="10">
        <f t="shared" si="0"/>
        <v>0</v>
      </c>
      <c r="H19" s="6"/>
      <c r="P19" s="6"/>
      <c r="Q19" s="6"/>
      <c r="R19" s="6"/>
      <c r="S19" s="6"/>
    </row>
    <row r="20" spans="1:19" ht="15">
      <c r="A20" s="7"/>
      <c r="B20" s="8" t="s">
        <v>109</v>
      </c>
      <c r="C20" s="3" t="s">
        <v>3</v>
      </c>
      <c r="D20" s="3">
        <v>24</v>
      </c>
      <c r="E20" s="9">
        <v>0</v>
      </c>
      <c r="F20" s="3">
        <v>3</v>
      </c>
      <c r="G20" s="10">
        <f t="shared" si="0"/>
        <v>0</v>
      </c>
      <c r="H20" s="6"/>
      <c r="P20" s="6"/>
      <c r="Q20" s="6"/>
      <c r="R20" s="6"/>
      <c r="S20" s="6"/>
    </row>
    <row r="21" spans="1:19" ht="15">
      <c r="A21" s="7"/>
      <c r="B21" s="8" t="s">
        <v>110</v>
      </c>
      <c r="C21" s="3" t="s">
        <v>3</v>
      </c>
      <c r="D21" s="3">
        <v>24</v>
      </c>
      <c r="E21" s="9">
        <v>0</v>
      </c>
      <c r="F21" s="3">
        <v>3</v>
      </c>
      <c r="G21" s="10">
        <f t="shared" si="0"/>
        <v>0</v>
      </c>
      <c r="H21" s="6"/>
      <c r="P21" s="6"/>
      <c r="Q21" s="6"/>
      <c r="R21" s="6"/>
      <c r="S21" s="6"/>
    </row>
    <row r="22" spans="1:19" ht="15">
      <c r="A22" s="7"/>
      <c r="B22" s="8" t="s">
        <v>111</v>
      </c>
      <c r="C22" s="3" t="s">
        <v>3</v>
      </c>
      <c r="D22" s="3">
        <v>24</v>
      </c>
      <c r="E22" s="9">
        <v>0</v>
      </c>
      <c r="F22" s="3">
        <v>3</v>
      </c>
      <c r="G22" s="10">
        <f t="shared" si="0"/>
        <v>0</v>
      </c>
      <c r="H22" s="6"/>
      <c r="P22" s="6"/>
      <c r="Q22" s="6"/>
      <c r="R22" s="6"/>
      <c r="S22" s="6"/>
    </row>
    <row r="23" spans="1:19" ht="15">
      <c r="A23" s="7"/>
      <c r="B23" s="8" t="s">
        <v>112</v>
      </c>
      <c r="C23" s="3" t="s">
        <v>3</v>
      </c>
      <c r="D23" s="3">
        <v>24</v>
      </c>
      <c r="E23" s="9">
        <v>0</v>
      </c>
      <c r="F23" s="3">
        <v>3</v>
      </c>
      <c r="G23" s="10">
        <f t="shared" si="0"/>
        <v>0</v>
      </c>
      <c r="H23" s="6"/>
      <c r="P23" s="6"/>
      <c r="Q23" s="6"/>
      <c r="R23" s="6"/>
      <c r="S23" s="6"/>
    </row>
    <row r="24" spans="1:19" ht="15">
      <c r="A24" s="7"/>
      <c r="B24" s="8" t="s">
        <v>113</v>
      </c>
      <c r="C24" s="3" t="s">
        <v>3</v>
      </c>
      <c r="D24" s="3">
        <v>24</v>
      </c>
      <c r="E24" s="9">
        <v>0</v>
      </c>
      <c r="F24" s="3">
        <v>3</v>
      </c>
      <c r="G24" s="10">
        <f t="shared" si="0"/>
        <v>0</v>
      </c>
      <c r="H24" s="6"/>
      <c r="P24" s="6"/>
      <c r="Q24" s="6"/>
      <c r="R24" s="6"/>
      <c r="S24" s="6"/>
    </row>
    <row r="25" spans="1:19" ht="15">
      <c r="A25" s="7"/>
      <c r="B25" s="8" t="s">
        <v>114</v>
      </c>
      <c r="C25" s="3" t="s">
        <v>3</v>
      </c>
      <c r="D25" s="3">
        <v>24</v>
      </c>
      <c r="E25" s="9">
        <v>0</v>
      </c>
      <c r="F25" s="3">
        <v>3</v>
      </c>
      <c r="G25" s="10">
        <f t="shared" si="0"/>
        <v>0</v>
      </c>
      <c r="H25" s="6"/>
      <c r="P25" s="6"/>
      <c r="Q25" s="6"/>
      <c r="R25" s="6"/>
      <c r="S25" s="6"/>
    </row>
    <row r="26" spans="1:19" ht="15">
      <c r="A26" s="7"/>
      <c r="B26" s="8" t="s">
        <v>95</v>
      </c>
      <c r="C26" s="3" t="s">
        <v>3</v>
      </c>
      <c r="D26" s="3">
        <v>24</v>
      </c>
      <c r="E26" s="9">
        <v>0</v>
      </c>
      <c r="F26" s="3">
        <v>3</v>
      </c>
      <c r="G26" s="10">
        <f t="shared" si="0"/>
        <v>0</v>
      </c>
      <c r="H26" s="6"/>
      <c r="P26" s="6"/>
      <c r="Q26" s="6"/>
      <c r="R26" s="6"/>
      <c r="S26" s="6"/>
    </row>
    <row r="27" spans="1:19" ht="15">
      <c r="A27" s="7"/>
      <c r="B27" s="8" t="s">
        <v>115</v>
      </c>
      <c r="C27" s="3" t="s">
        <v>3</v>
      </c>
      <c r="D27" s="3">
        <v>24</v>
      </c>
      <c r="E27" s="9">
        <v>0</v>
      </c>
      <c r="F27" s="3">
        <v>3</v>
      </c>
      <c r="G27" s="10">
        <f t="shared" si="0"/>
        <v>0</v>
      </c>
      <c r="H27" s="6"/>
      <c r="P27" s="6"/>
      <c r="Q27" s="6"/>
      <c r="R27" s="6"/>
      <c r="S27" s="6"/>
    </row>
    <row r="28" spans="1:19" ht="15">
      <c r="A28" s="7"/>
      <c r="B28" s="8" t="s">
        <v>116</v>
      </c>
      <c r="C28" s="3" t="s">
        <v>3</v>
      </c>
      <c r="D28" s="3">
        <v>24</v>
      </c>
      <c r="E28" s="9">
        <v>0</v>
      </c>
      <c r="F28" s="3">
        <v>3</v>
      </c>
      <c r="G28" s="10">
        <f t="shared" si="0"/>
        <v>0</v>
      </c>
      <c r="H28" s="6"/>
      <c r="P28" s="6"/>
      <c r="Q28" s="6"/>
      <c r="R28" s="6"/>
      <c r="S28" s="6"/>
    </row>
    <row r="29" spans="1:19" ht="15">
      <c r="A29" s="7"/>
      <c r="B29" s="8" t="s">
        <v>117</v>
      </c>
      <c r="C29" s="3" t="s">
        <v>3</v>
      </c>
      <c r="D29" s="3">
        <v>24</v>
      </c>
      <c r="E29" s="9">
        <v>0</v>
      </c>
      <c r="F29" s="3">
        <v>10</v>
      </c>
      <c r="G29" s="10">
        <f t="shared" si="0"/>
        <v>0</v>
      </c>
      <c r="H29" s="6"/>
      <c r="P29" s="6"/>
      <c r="Q29" s="6"/>
      <c r="R29" s="6"/>
      <c r="S29" s="6"/>
    </row>
    <row r="30" spans="1:19" ht="15">
      <c r="A30" s="7"/>
      <c r="B30" s="3"/>
      <c r="C30" s="25"/>
      <c r="D30" s="26"/>
      <c r="E30" s="63"/>
      <c r="F30" s="3"/>
      <c r="G30" s="21"/>
      <c r="P30" s="6"/>
      <c r="Q30" s="6"/>
      <c r="R30" s="6"/>
      <c r="S30" s="6"/>
    </row>
    <row r="31" spans="1:19" ht="15">
      <c r="A31" s="71"/>
      <c r="B31" s="71"/>
      <c r="C31" s="71"/>
      <c r="D31" s="71"/>
      <c r="E31" s="71"/>
      <c r="F31" s="71"/>
      <c r="G31" s="16">
        <f>SUM(G4:G30)</f>
        <v>0</v>
      </c>
      <c r="P31" s="6"/>
      <c r="Q31" s="6"/>
      <c r="R31" s="6"/>
      <c r="S31" s="6"/>
    </row>
    <row r="32" spans="1:19" ht="15" customHeight="1">
      <c r="A32" s="72" t="s">
        <v>367</v>
      </c>
      <c r="B32" s="72"/>
      <c r="C32" s="72"/>
      <c r="D32" s="72"/>
      <c r="E32" s="72"/>
      <c r="F32" s="72"/>
      <c r="G32" s="17">
        <f>G31/5</f>
        <v>0</v>
      </c>
      <c r="P32" s="6"/>
      <c r="Q32" s="6"/>
      <c r="R32" s="6"/>
      <c r="S32" s="6"/>
    </row>
  </sheetData>
  <sheetProtection selectLockedCells="1" selectUnlockedCells="1"/>
  <mergeCells count="4">
    <mergeCell ref="A1:G1"/>
    <mergeCell ref="A2:G2"/>
    <mergeCell ref="A31:F31"/>
    <mergeCell ref="A32:F32"/>
  </mergeCells>
  <printOptions/>
  <pageMargins left="0.7875" right="0.7875" top="0.9840277777777777" bottom="0.98402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S43"/>
  <sheetViews>
    <sheetView zoomScalePageLayoutView="0" workbookViewId="0" topLeftCell="A1">
      <selection activeCell="A1" sqref="A1"/>
    </sheetView>
  </sheetViews>
  <sheetFormatPr defaultColWidth="14.421875" defaultRowHeight="15"/>
  <cols>
    <col min="1" max="1" width="6.7109375" style="1" customWidth="1"/>
    <col min="2" max="2" width="41.28125" style="1" customWidth="1"/>
    <col min="3" max="3" width="15.57421875" style="1" customWidth="1"/>
    <col min="4" max="4" width="15.7109375" style="1" customWidth="1"/>
    <col min="5" max="5" width="17.421875" style="1" customWidth="1"/>
    <col min="6" max="6" width="19.421875" style="1" customWidth="1"/>
    <col min="7" max="7" width="16.8515625" style="1" customWidth="1"/>
    <col min="8" max="11" width="8.7109375" style="2" customWidth="1"/>
    <col min="12" max="22" width="14.421875" style="2" customWidth="1"/>
    <col min="23" max="16384" width="14.421875" style="1" customWidth="1"/>
  </cols>
  <sheetData>
    <row r="1" spans="1:7" ht="41.25" customHeight="1">
      <c r="A1" s="69" t="s">
        <v>368</v>
      </c>
      <c r="B1" s="69"/>
      <c r="C1" s="69"/>
      <c r="D1" s="69"/>
      <c r="E1" s="69"/>
      <c r="F1" s="69"/>
      <c r="G1" s="69"/>
    </row>
    <row r="2" spans="1:7" ht="24.75" customHeight="1">
      <c r="A2" s="70" t="s">
        <v>1</v>
      </c>
      <c r="B2" s="70"/>
      <c r="C2" s="70"/>
      <c r="D2" s="70"/>
      <c r="E2" s="70"/>
      <c r="F2" s="70"/>
      <c r="G2" s="70"/>
    </row>
    <row r="3" spans="1:7" ht="40.5" customHeight="1">
      <c r="A3" s="3"/>
      <c r="B3" s="4" t="s">
        <v>2</v>
      </c>
      <c r="C3" s="5" t="s">
        <v>3</v>
      </c>
      <c r="D3" s="5" t="s">
        <v>4</v>
      </c>
      <c r="E3" s="5" t="s">
        <v>5</v>
      </c>
      <c r="F3" s="5" t="s">
        <v>6</v>
      </c>
      <c r="G3" s="5" t="s">
        <v>7</v>
      </c>
    </row>
    <row r="4" spans="1:18" ht="40.5" customHeight="1">
      <c r="A4" s="7">
        <v>1</v>
      </c>
      <c r="B4" s="64" t="s">
        <v>169</v>
      </c>
      <c r="C4" s="3" t="s">
        <v>3</v>
      </c>
      <c r="D4" s="3">
        <v>24</v>
      </c>
      <c r="E4" s="19">
        <v>0</v>
      </c>
      <c r="F4" s="3">
        <v>1</v>
      </c>
      <c r="G4" s="10">
        <f aca="true" t="shared" si="0" ref="G4:G41">(E4/D4)*F4</f>
        <v>0</v>
      </c>
      <c r="H4" s="1"/>
      <c r="O4" s="1"/>
      <c r="P4" s="1"/>
      <c r="Q4" s="1"/>
      <c r="R4" s="1"/>
    </row>
    <row r="5" spans="1:18" ht="30.75" customHeight="1">
      <c r="A5" s="11">
        <v>2</v>
      </c>
      <c r="B5" s="3" t="s">
        <v>118</v>
      </c>
      <c r="C5" s="3" t="s">
        <v>3</v>
      </c>
      <c r="D5" s="3">
        <v>24</v>
      </c>
      <c r="E5" s="19">
        <v>0</v>
      </c>
      <c r="F5" s="3">
        <v>1</v>
      </c>
      <c r="G5" s="10">
        <f t="shared" si="0"/>
        <v>0</v>
      </c>
      <c r="H5" s="1"/>
      <c r="O5" s="1"/>
      <c r="P5" s="1"/>
      <c r="Q5" s="1"/>
      <c r="R5" s="1"/>
    </row>
    <row r="6" spans="1:18" ht="40.5" customHeight="1">
      <c r="A6" s="7">
        <v>3</v>
      </c>
      <c r="B6" s="3" t="s">
        <v>119</v>
      </c>
      <c r="C6" s="3" t="s">
        <v>3</v>
      </c>
      <c r="D6" s="3">
        <v>24</v>
      </c>
      <c r="E6" s="19">
        <v>0</v>
      </c>
      <c r="F6" s="3">
        <v>1</v>
      </c>
      <c r="G6" s="10">
        <f t="shared" si="0"/>
        <v>0</v>
      </c>
      <c r="H6" s="1"/>
      <c r="O6" s="1"/>
      <c r="P6" s="1"/>
      <c r="Q6" s="1"/>
      <c r="R6" s="1"/>
    </row>
    <row r="7" spans="1:18" ht="40.5" customHeight="1">
      <c r="A7" s="7"/>
      <c r="B7" s="3" t="s">
        <v>120</v>
      </c>
      <c r="C7" s="3" t="s">
        <v>3</v>
      </c>
      <c r="D7" s="3">
        <v>24</v>
      </c>
      <c r="E7" s="19">
        <v>0</v>
      </c>
      <c r="F7" s="3">
        <v>1</v>
      </c>
      <c r="G7" s="10">
        <f t="shared" si="0"/>
        <v>0</v>
      </c>
      <c r="H7" s="1"/>
      <c r="O7" s="1"/>
      <c r="P7" s="1"/>
      <c r="Q7" s="1"/>
      <c r="R7" s="1"/>
    </row>
    <row r="8" spans="1:18" ht="16.5" customHeight="1">
      <c r="A8" s="7"/>
      <c r="B8" s="3" t="s">
        <v>121</v>
      </c>
      <c r="C8" s="3" t="s">
        <v>3</v>
      </c>
      <c r="D8" s="3">
        <v>24</v>
      </c>
      <c r="E8" s="19">
        <v>0</v>
      </c>
      <c r="F8" s="3">
        <v>1</v>
      </c>
      <c r="G8" s="10">
        <f t="shared" si="0"/>
        <v>0</v>
      </c>
      <c r="H8" s="1"/>
      <c r="O8" s="1"/>
      <c r="P8" s="1"/>
      <c r="Q8" s="1"/>
      <c r="R8" s="1"/>
    </row>
    <row r="9" spans="1:18" ht="39" customHeight="1">
      <c r="A9" s="7"/>
      <c r="B9" s="64" t="s">
        <v>122</v>
      </c>
      <c r="C9" s="3" t="s">
        <v>3</v>
      </c>
      <c r="D9" s="3">
        <v>24</v>
      </c>
      <c r="E9" s="19">
        <v>0</v>
      </c>
      <c r="F9" s="3">
        <v>1</v>
      </c>
      <c r="G9" s="10">
        <f t="shared" si="0"/>
        <v>0</v>
      </c>
      <c r="H9" s="1"/>
      <c r="O9" s="1"/>
      <c r="P9" s="1"/>
      <c r="Q9" s="1"/>
      <c r="R9" s="1"/>
    </row>
    <row r="10" spans="1:19" ht="48.75" customHeight="1">
      <c r="A10" s="7"/>
      <c r="B10" s="3" t="s">
        <v>123</v>
      </c>
      <c r="C10" s="3" t="s">
        <v>3</v>
      </c>
      <c r="D10" s="3">
        <v>24</v>
      </c>
      <c r="E10" s="19">
        <v>0</v>
      </c>
      <c r="F10" s="3">
        <v>1</v>
      </c>
      <c r="G10" s="10">
        <f t="shared" si="0"/>
        <v>0</v>
      </c>
      <c r="H10" s="1"/>
      <c r="O10" s="1"/>
      <c r="P10" s="1"/>
      <c r="Q10" s="1"/>
      <c r="R10" s="1"/>
      <c r="S10" s="1"/>
    </row>
    <row r="11" spans="1:19" ht="19.5" customHeight="1">
      <c r="A11" s="7"/>
      <c r="B11" s="3" t="s">
        <v>124</v>
      </c>
      <c r="C11" s="3" t="s">
        <v>3</v>
      </c>
      <c r="D11" s="3">
        <v>24</v>
      </c>
      <c r="E11" s="19">
        <v>0</v>
      </c>
      <c r="F11" s="3">
        <v>1</v>
      </c>
      <c r="G11" s="10">
        <f t="shared" si="0"/>
        <v>0</v>
      </c>
      <c r="H11" s="1"/>
      <c r="O11" s="1"/>
      <c r="P11" s="1"/>
      <c r="Q11" s="1"/>
      <c r="R11" s="1"/>
      <c r="S11" s="1"/>
    </row>
    <row r="12" spans="1:19" ht="13.5" customHeight="1">
      <c r="A12" s="7"/>
      <c r="B12" s="3" t="s">
        <v>125</v>
      </c>
      <c r="C12" s="3" t="s">
        <v>3</v>
      </c>
      <c r="D12" s="3">
        <v>24</v>
      </c>
      <c r="E12" s="19">
        <v>0</v>
      </c>
      <c r="F12" s="3">
        <v>1</v>
      </c>
      <c r="G12" s="10">
        <f t="shared" si="0"/>
        <v>0</v>
      </c>
      <c r="H12" s="1"/>
      <c r="O12" s="1"/>
      <c r="P12" s="1"/>
      <c r="Q12" s="1"/>
      <c r="R12" s="1"/>
      <c r="S12" s="1"/>
    </row>
    <row r="13" spans="1:19" ht="18.75" customHeight="1">
      <c r="A13" s="7"/>
      <c r="B13" s="3" t="s">
        <v>126</v>
      </c>
      <c r="C13" s="3" t="s">
        <v>3</v>
      </c>
      <c r="D13" s="3">
        <v>24</v>
      </c>
      <c r="E13" s="19">
        <v>0</v>
      </c>
      <c r="F13" s="3">
        <v>2</v>
      </c>
      <c r="G13" s="10">
        <f t="shared" si="0"/>
        <v>0</v>
      </c>
      <c r="H13" s="1"/>
      <c r="O13" s="1"/>
      <c r="P13" s="1"/>
      <c r="Q13" s="1"/>
      <c r="R13" s="1"/>
      <c r="S13" s="1"/>
    </row>
    <row r="14" spans="1:19" ht="27.75" customHeight="1">
      <c r="A14" s="7"/>
      <c r="B14" s="3" t="s">
        <v>28</v>
      </c>
      <c r="C14" s="3" t="s">
        <v>3</v>
      </c>
      <c r="D14" s="3">
        <v>24</v>
      </c>
      <c r="E14" s="19">
        <v>0</v>
      </c>
      <c r="F14" s="3">
        <v>3</v>
      </c>
      <c r="G14" s="10">
        <f t="shared" si="0"/>
        <v>0</v>
      </c>
      <c r="H14" s="1"/>
      <c r="O14" s="1"/>
      <c r="P14" s="1"/>
      <c r="Q14" s="1"/>
      <c r="R14" s="1"/>
      <c r="S14" s="1"/>
    </row>
    <row r="15" spans="1:19" ht="21" customHeight="1">
      <c r="A15" s="7"/>
      <c r="B15" s="3" t="s">
        <v>29</v>
      </c>
      <c r="C15" s="3" t="s">
        <v>3</v>
      </c>
      <c r="D15" s="3">
        <v>24</v>
      </c>
      <c r="E15" s="19">
        <v>0</v>
      </c>
      <c r="F15" s="3">
        <v>3</v>
      </c>
      <c r="G15" s="10">
        <f t="shared" si="0"/>
        <v>0</v>
      </c>
      <c r="H15" s="1"/>
      <c r="O15" s="1"/>
      <c r="P15" s="1"/>
      <c r="Q15" s="1"/>
      <c r="R15" s="1"/>
      <c r="S15" s="1"/>
    </row>
    <row r="16" spans="1:19" ht="21" customHeight="1">
      <c r="A16" s="7"/>
      <c r="B16" s="3" t="s">
        <v>34</v>
      </c>
      <c r="C16" s="3" t="s">
        <v>3</v>
      </c>
      <c r="D16" s="3">
        <v>24</v>
      </c>
      <c r="E16" s="19">
        <v>0</v>
      </c>
      <c r="F16" s="3">
        <v>3</v>
      </c>
      <c r="G16" s="10">
        <f t="shared" si="0"/>
        <v>0</v>
      </c>
      <c r="H16" s="1"/>
      <c r="O16" s="1"/>
      <c r="P16" s="1"/>
      <c r="Q16" s="1"/>
      <c r="R16" s="1"/>
      <c r="S16" s="1"/>
    </row>
    <row r="17" spans="1:19" ht="23.25" customHeight="1">
      <c r="A17" s="7"/>
      <c r="B17" s="3" t="s">
        <v>127</v>
      </c>
      <c r="C17" s="3" t="s">
        <v>3</v>
      </c>
      <c r="D17" s="3">
        <v>24</v>
      </c>
      <c r="E17" s="19">
        <v>0</v>
      </c>
      <c r="F17" s="3">
        <v>3</v>
      </c>
      <c r="G17" s="10">
        <f t="shared" si="0"/>
        <v>0</v>
      </c>
      <c r="H17" s="1"/>
      <c r="O17" s="1"/>
      <c r="P17" s="1"/>
      <c r="Q17" s="1"/>
      <c r="R17" s="1"/>
      <c r="S17" s="1"/>
    </row>
    <row r="18" spans="1:19" ht="25.5" customHeight="1">
      <c r="A18" s="7"/>
      <c r="B18" s="3" t="s">
        <v>128</v>
      </c>
      <c r="C18" s="3" t="s">
        <v>3</v>
      </c>
      <c r="D18" s="3">
        <v>24</v>
      </c>
      <c r="E18" s="19">
        <v>0</v>
      </c>
      <c r="F18" s="3">
        <v>4</v>
      </c>
      <c r="G18" s="10">
        <f t="shared" si="0"/>
        <v>0</v>
      </c>
      <c r="H18" s="1"/>
      <c r="O18" s="1"/>
      <c r="P18" s="1"/>
      <c r="Q18" s="1"/>
      <c r="R18" s="1"/>
      <c r="S18" s="1"/>
    </row>
    <row r="19" spans="1:19" ht="24" customHeight="1">
      <c r="A19" s="7"/>
      <c r="B19" s="3" t="s">
        <v>51</v>
      </c>
      <c r="C19" s="3" t="s">
        <v>3</v>
      </c>
      <c r="D19" s="3">
        <v>24</v>
      </c>
      <c r="E19" s="19">
        <v>0</v>
      </c>
      <c r="F19" s="3">
        <v>5</v>
      </c>
      <c r="G19" s="10">
        <f t="shared" si="0"/>
        <v>0</v>
      </c>
      <c r="H19" s="1"/>
      <c r="O19" s="1"/>
      <c r="P19" s="1"/>
      <c r="Q19" s="1"/>
      <c r="R19" s="1"/>
      <c r="S19" s="1"/>
    </row>
    <row r="20" spans="1:19" ht="27" customHeight="1">
      <c r="A20" s="7"/>
      <c r="B20" s="3" t="s">
        <v>129</v>
      </c>
      <c r="C20" s="3" t="s">
        <v>3</v>
      </c>
      <c r="D20" s="3">
        <v>24</v>
      </c>
      <c r="E20" s="19">
        <v>0</v>
      </c>
      <c r="F20" s="3">
        <v>5</v>
      </c>
      <c r="G20" s="10">
        <f t="shared" si="0"/>
        <v>0</v>
      </c>
      <c r="H20" s="1"/>
      <c r="O20" s="1"/>
      <c r="P20" s="1"/>
      <c r="Q20" s="1"/>
      <c r="R20" s="1"/>
      <c r="S20" s="1"/>
    </row>
    <row r="21" spans="1:19" ht="48" customHeight="1">
      <c r="A21" s="7"/>
      <c r="B21" s="3" t="s">
        <v>130</v>
      </c>
      <c r="C21" s="3" t="s">
        <v>3</v>
      </c>
      <c r="D21" s="3">
        <v>24</v>
      </c>
      <c r="E21" s="19">
        <v>0</v>
      </c>
      <c r="F21" s="3">
        <v>5</v>
      </c>
      <c r="G21" s="10">
        <f t="shared" si="0"/>
        <v>0</v>
      </c>
      <c r="H21" s="1"/>
      <c r="O21" s="1"/>
      <c r="P21" s="1"/>
      <c r="Q21" s="1"/>
      <c r="R21" s="1"/>
      <c r="S21" s="1"/>
    </row>
    <row r="22" spans="1:19" ht="26.25" customHeight="1">
      <c r="A22" s="7"/>
      <c r="B22" s="3" t="s">
        <v>131</v>
      </c>
      <c r="C22" s="3" t="s">
        <v>3</v>
      </c>
      <c r="D22" s="3">
        <v>24</v>
      </c>
      <c r="E22" s="19">
        <v>0</v>
      </c>
      <c r="F22" s="3">
        <v>5</v>
      </c>
      <c r="G22" s="10">
        <f t="shared" si="0"/>
        <v>0</v>
      </c>
      <c r="H22" s="1"/>
      <c r="O22" s="1"/>
      <c r="P22" s="1"/>
      <c r="Q22" s="1"/>
      <c r="R22" s="1"/>
      <c r="S22" s="1"/>
    </row>
    <row r="23" spans="1:19" ht="22.5" customHeight="1">
      <c r="A23" s="7"/>
      <c r="B23" s="3" t="s">
        <v>53</v>
      </c>
      <c r="C23" s="3" t="s">
        <v>3</v>
      </c>
      <c r="D23" s="3">
        <v>24</v>
      </c>
      <c r="E23" s="19">
        <v>0</v>
      </c>
      <c r="F23" s="3">
        <v>5</v>
      </c>
      <c r="G23" s="10">
        <f t="shared" si="0"/>
        <v>0</v>
      </c>
      <c r="H23" s="1"/>
      <c r="O23" s="1"/>
      <c r="P23" s="1"/>
      <c r="Q23" s="1"/>
      <c r="R23" s="1"/>
      <c r="S23" s="1"/>
    </row>
    <row r="24" spans="1:19" ht="18" customHeight="1">
      <c r="A24" s="7"/>
      <c r="B24" s="3" t="s">
        <v>132</v>
      </c>
      <c r="C24" s="3" t="s">
        <v>3</v>
      </c>
      <c r="D24" s="3">
        <v>24</v>
      </c>
      <c r="E24" s="19">
        <v>0</v>
      </c>
      <c r="F24" s="3">
        <v>5</v>
      </c>
      <c r="G24" s="10">
        <f t="shared" si="0"/>
        <v>0</v>
      </c>
      <c r="H24" s="1"/>
      <c r="O24" s="1"/>
      <c r="P24" s="1"/>
      <c r="Q24" s="1"/>
      <c r="R24" s="1"/>
      <c r="S24" s="1"/>
    </row>
    <row r="25" spans="1:19" ht="19.5" customHeight="1">
      <c r="A25" s="7"/>
      <c r="B25" s="3" t="s">
        <v>133</v>
      </c>
      <c r="C25" s="3" t="s">
        <v>3</v>
      </c>
      <c r="D25" s="3">
        <v>24</v>
      </c>
      <c r="E25" s="19">
        <v>0</v>
      </c>
      <c r="F25" s="3">
        <v>5</v>
      </c>
      <c r="G25" s="10">
        <f t="shared" si="0"/>
        <v>0</v>
      </c>
      <c r="H25" s="1"/>
      <c r="O25" s="1"/>
      <c r="P25" s="1"/>
      <c r="Q25" s="1"/>
      <c r="R25" s="1"/>
      <c r="S25" s="1"/>
    </row>
    <row r="26" spans="1:19" ht="21" customHeight="1">
      <c r="A26" s="7"/>
      <c r="B26" s="3" t="s">
        <v>134</v>
      </c>
      <c r="C26" s="3" t="s">
        <v>3</v>
      </c>
      <c r="D26" s="3">
        <v>24</v>
      </c>
      <c r="E26" s="19">
        <v>0</v>
      </c>
      <c r="F26" s="3">
        <v>5</v>
      </c>
      <c r="G26" s="10">
        <f t="shared" si="0"/>
        <v>0</v>
      </c>
      <c r="H26" s="1"/>
      <c r="O26" s="1"/>
      <c r="P26" s="1"/>
      <c r="Q26" s="1"/>
      <c r="R26" s="1"/>
      <c r="S26" s="1"/>
    </row>
    <row r="27" spans="1:19" ht="18.75" customHeight="1">
      <c r="A27" s="7"/>
      <c r="B27" s="3" t="s">
        <v>135</v>
      </c>
      <c r="C27" s="3" t="s">
        <v>3</v>
      </c>
      <c r="D27" s="3">
        <v>24</v>
      </c>
      <c r="E27" s="19">
        <v>0</v>
      </c>
      <c r="F27" s="3">
        <v>5</v>
      </c>
      <c r="G27" s="10">
        <f t="shared" si="0"/>
        <v>0</v>
      </c>
      <c r="H27" s="1"/>
      <c r="O27" s="1"/>
      <c r="P27" s="1"/>
      <c r="Q27" s="1"/>
      <c r="R27" s="1"/>
      <c r="S27" s="1"/>
    </row>
    <row r="28" spans="1:19" ht="18.75" customHeight="1">
      <c r="A28" s="7"/>
      <c r="B28" s="3" t="s">
        <v>67</v>
      </c>
      <c r="C28" s="3" t="s">
        <v>3</v>
      </c>
      <c r="D28" s="3">
        <v>24</v>
      </c>
      <c r="E28" s="19">
        <v>0</v>
      </c>
      <c r="F28" s="3">
        <v>5</v>
      </c>
      <c r="G28" s="10">
        <f t="shared" si="0"/>
        <v>0</v>
      </c>
      <c r="H28" s="1"/>
      <c r="O28" s="1"/>
      <c r="P28" s="1"/>
      <c r="Q28" s="1"/>
      <c r="R28" s="1"/>
      <c r="S28" s="1"/>
    </row>
    <row r="29" spans="1:19" ht="18.75" customHeight="1">
      <c r="A29" s="7"/>
      <c r="B29" s="3" t="s">
        <v>136</v>
      </c>
      <c r="C29" s="3" t="s">
        <v>3</v>
      </c>
      <c r="D29" s="3">
        <v>24</v>
      </c>
      <c r="E29" s="19">
        <v>0</v>
      </c>
      <c r="F29" s="3">
        <v>5</v>
      </c>
      <c r="G29" s="10">
        <f t="shared" si="0"/>
        <v>0</v>
      </c>
      <c r="H29" s="1"/>
      <c r="O29" s="1"/>
      <c r="P29" s="1"/>
      <c r="Q29" s="1"/>
      <c r="R29" s="1"/>
      <c r="S29" s="1"/>
    </row>
    <row r="30" spans="1:19" ht="18.75" customHeight="1">
      <c r="A30" s="7"/>
      <c r="B30" s="3" t="s">
        <v>137</v>
      </c>
      <c r="C30" s="3" t="s">
        <v>3</v>
      </c>
      <c r="D30" s="3">
        <v>24</v>
      </c>
      <c r="E30" s="19">
        <v>0</v>
      </c>
      <c r="F30" s="3">
        <v>5</v>
      </c>
      <c r="G30" s="10">
        <f t="shared" si="0"/>
        <v>0</v>
      </c>
      <c r="H30" s="1"/>
      <c r="O30" s="1"/>
      <c r="P30" s="1"/>
      <c r="Q30" s="1"/>
      <c r="R30" s="1"/>
      <c r="S30" s="1"/>
    </row>
    <row r="31" spans="1:19" ht="18.75" customHeight="1">
      <c r="A31" s="7"/>
      <c r="B31" s="3" t="s">
        <v>138</v>
      </c>
      <c r="C31" s="3" t="s">
        <v>3</v>
      </c>
      <c r="D31" s="3">
        <v>24</v>
      </c>
      <c r="E31" s="19">
        <v>0</v>
      </c>
      <c r="F31" s="3">
        <v>5</v>
      </c>
      <c r="G31" s="10">
        <f t="shared" si="0"/>
        <v>0</v>
      </c>
      <c r="H31" s="1"/>
      <c r="O31" s="1"/>
      <c r="P31" s="1"/>
      <c r="Q31" s="1"/>
      <c r="R31" s="1"/>
      <c r="S31" s="1"/>
    </row>
    <row r="32" spans="1:19" ht="18.75" customHeight="1">
      <c r="A32" s="7"/>
      <c r="B32" s="3" t="s">
        <v>139</v>
      </c>
      <c r="C32" s="3" t="s">
        <v>3</v>
      </c>
      <c r="D32" s="3">
        <v>24</v>
      </c>
      <c r="E32" s="19">
        <v>0</v>
      </c>
      <c r="F32" s="3">
        <v>5</v>
      </c>
      <c r="G32" s="10">
        <f t="shared" si="0"/>
        <v>0</v>
      </c>
      <c r="H32" s="1"/>
      <c r="O32" s="1"/>
      <c r="P32" s="1"/>
      <c r="Q32" s="1"/>
      <c r="R32" s="1"/>
      <c r="S32" s="1"/>
    </row>
    <row r="33" spans="1:19" ht="18.75" customHeight="1">
      <c r="A33" s="7"/>
      <c r="B33" s="3" t="s">
        <v>140</v>
      </c>
      <c r="C33" s="3" t="s">
        <v>3</v>
      </c>
      <c r="D33" s="3">
        <v>24</v>
      </c>
      <c r="E33" s="19">
        <v>0</v>
      </c>
      <c r="F33" s="3">
        <v>5</v>
      </c>
      <c r="G33" s="10">
        <f t="shared" si="0"/>
        <v>0</v>
      </c>
      <c r="H33" s="1"/>
      <c r="O33" s="1"/>
      <c r="P33" s="1"/>
      <c r="Q33" s="1"/>
      <c r="R33" s="1"/>
      <c r="S33" s="1"/>
    </row>
    <row r="34" spans="1:19" ht="27.75" customHeight="1">
      <c r="A34" s="7"/>
      <c r="B34" s="3" t="s">
        <v>141</v>
      </c>
      <c r="C34" s="3" t="s">
        <v>3</v>
      </c>
      <c r="D34" s="3">
        <v>24</v>
      </c>
      <c r="E34" s="19">
        <v>0</v>
      </c>
      <c r="F34" s="3">
        <v>5</v>
      </c>
      <c r="G34" s="10">
        <f t="shared" si="0"/>
        <v>0</v>
      </c>
      <c r="H34" s="1"/>
      <c r="O34" s="1"/>
      <c r="P34" s="1"/>
      <c r="Q34" s="1"/>
      <c r="R34" s="1"/>
      <c r="S34" s="1"/>
    </row>
    <row r="35" spans="1:19" ht="23.25" customHeight="1">
      <c r="A35" s="7"/>
      <c r="B35" s="3" t="s">
        <v>142</v>
      </c>
      <c r="C35" s="3" t="s">
        <v>3</v>
      </c>
      <c r="D35" s="3">
        <v>24</v>
      </c>
      <c r="E35" s="19">
        <v>0</v>
      </c>
      <c r="F35" s="3">
        <v>5</v>
      </c>
      <c r="G35" s="10">
        <f t="shared" si="0"/>
        <v>0</v>
      </c>
      <c r="H35" s="1"/>
      <c r="O35" s="1"/>
      <c r="P35" s="1"/>
      <c r="Q35" s="1"/>
      <c r="R35" s="1"/>
      <c r="S35" s="1"/>
    </row>
    <row r="36" spans="1:19" ht="23.25" customHeight="1">
      <c r="A36" s="7"/>
      <c r="B36" s="3" t="s">
        <v>143</v>
      </c>
      <c r="C36" s="3" t="s">
        <v>3</v>
      </c>
      <c r="D36" s="3">
        <v>24</v>
      </c>
      <c r="E36" s="19">
        <v>0</v>
      </c>
      <c r="F36" s="3">
        <v>5</v>
      </c>
      <c r="G36" s="10">
        <f t="shared" si="0"/>
        <v>0</v>
      </c>
      <c r="H36" s="1"/>
      <c r="O36" s="1"/>
      <c r="P36" s="1"/>
      <c r="Q36" s="1"/>
      <c r="R36" s="1"/>
      <c r="S36" s="1"/>
    </row>
    <row r="37" spans="1:19" ht="15.75" customHeight="1">
      <c r="A37" s="7"/>
      <c r="B37" s="3" t="s">
        <v>144</v>
      </c>
      <c r="C37" s="3" t="s">
        <v>3</v>
      </c>
      <c r="D37" s="3">
        <v>24</v>
      </c>
      <c r="E37" s="19">
        <v>0</v>
      </c>
      <c r="F37" s="3">
        <v>5</v>
      </c>
      <c r="G37" s="10">
        <f t="shared" si="0"/>
        <v>0</v>
      </c>
      <c r="O37" s="1"/>
      <c r="P37" s="1"/>
      <c r="Q37" s="1"/>
      <c r="R37" s="1"/>
      <c r="S37" s="1"/>
    </row>
    <row r="38" spans="1:19" ht="15.75" customHeight="1">
      <c r="A38" s="11"/>
      <c r="B38" s="3" t="s">
        <v>145</v>
      </c>
      <c r="C38" s="3" t="s">
        <v>3</v>
      </c>
      <c r="D38" s="3">
        <v>24</v>
      </c>
      <c r="E38" s="19">
        <v>0</v>
      </c>
      <c r="F38" s="3">
        <v>5</v>
      </c>
      <c r="G38" s="10">
        <f t="shared" si="0"/>
        <v>0</v>
      </c>
      <c r="O38" s="1"/>
      <c r="P38" s="1"/>
      <c r="Q38" s="1"/>
      <c r="R38" s="1"/>
      <c r="S38" s="1"/>
    </row>
    <row r="39" spans="1:19" ht="15.75" customHeight="1">
      <c r="A39" s="11"/>
      <c r="B39" s="3" t="s">
        <v>146</v>
      </c>
      <c r="C39" s="3" t="s">
        <v>3</v>
      </c>
      <c r="D39" s="3">
        <v>24</v>
      </c>
      <c r="E39" s="19">
        <v>0</v>
      </c>
      <c r="F39" s="3">
        <v>5</v>
      </c>
      <c r="G39" s="10">
        <f t="shared" si="0"/>
        <v>0</v>
      </c>
      <c r="O39" s="1"/>
      <c r="P39" s="1"/>
      <c r="Q39" s="1"/>
      <c r="R39" s="1"/>
      <c r="S39" s="1"/>
    </row>
    <row r="40" spans="1:19" ht="15.75" customHeight="1">
      <c r="A40" s="11"/>
      <c r="B40" s="3" t="s">
        <v>147</v>
      </c>
      <c r="C40" s="3" t="s">
        <v>3</v>
      </c>
      <c r="D40" s="3">
        <v>24</v>
      </c>
      <c r="E40" s="19">
        <v>0</v>
      </c>
      <c r="F40" s="3">
        <v>5</v>
      </c>
      <c r="G40" s="10">
        <f t="shared" si="0"/>
        <v>0</v>
      </c>
      <c r="O40" s="1"/>
      <c r="P40" s="1"/>
      <c r="Q40" s="1"/>
      <c r="R40" s="1"/>
      <c r="S40" s="1"/>
    </row>
    <row r="41" spans="1:19" ht="15.75" customHeight="1">
      <c r="A41" s="11"/>
      <c r="B41" s="3" t="s">
        <v>148</v>
      </c>
      <c r="C41" s="3" t="s">
        <v>3</v>
      </c>
      <c r="D41" s="3">
        <v>24</v>
      </c>
      <c r="E41" s="19">
        <v>0</v>
      </c>
      <c r="F41" s="3">
        <v>5</v>
      </c>
      <c r="G41" s="10">
        <f t="shared" si="0"/>
        <v>0</v>
      </c>
      <c r="O41" s="1"/>
      <c r="P41" s="1"/>
      <c r="Q41" s="1"/>
      <c r="R41" s="1"/>
      <c r="S41" s="1"/>
    </row>
    <row r="42" spans="1:19" ht="15">
      <c r="A42" s="71"/>
      <c r="B42" s="71"/>
      <c r="C42" s="71"/>
      <c r="D42" s="71"/>
      <c r="E42" s="71"/>
      <c r="F42" s="71"/>
      <c r="G42" s="16">
        <f>SUM(G4:G37)</f>
        <v>0</v>
      </c>
      <c r="K42" s="1"/>
      <c r="L42" s="1"/>
      <c r="M42" s="1"/>
      <c r="N42" s="1"/>
      <c r="O42" s="1"/>
      <c r="P42" s="1"/>
      <c r="Q42" s="1"/>
      <c r="R42" s="1"/>
      <c r="S42" s="1"/>
    </row>
    <row r="43" spans="1:19" ht="26.25" customHeight="1">
      <c r="A43" s="72" t="s">
        <v>369</v>
      </c>
      <c r="B43" s="72"/>
      <c r="C43" s="72"/>
      <c r="D43" s="72"/>
      <c r="E43" s="72"/>
      <c r="F43" s="72"/>
      <c r="G43" s="17">
        <f>G42/7</f>
        <v>0</v>
      </c>
      <c r="K43" s="1"/>
      <c r="L43" s="1"/>
      <c r="M43" s="1"/>
      <c r="N43" s="1"/>
      <c r="O43" s="1"/>
      <c r="P43" s="1"/>
      <c r="Q43" s="1"/>
      <c r="R43" s="1"/>
      <c r="S43" s="1"/>
    </row>
  </sheetData>
  <sheetProtection selectLockedCells="1" selectUnlockedCells="1"/>
  <mergeCells count="4">
    <mergeCell ref="A1:G1"/>
    <mergeCell ref="A2:G2"/>
    <mergeCell ref="A42:F42"/>
    <mergeCell ref="A43:F43"/>
  </mergeCells>
  <printOptions/>
  <pageMargins left="0.7875" right="0.7875" top="0.9840277777777777" bottom="0.9840277777777777"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14.421875" defaultRowHeight="15"/>
  <cols>
    <col min="1" max="1" width="6.7109375" style="1" customWidth="1"/>
    <col min="2" max="2" width="41.28125" style="1" customWidth="1"/>
    <col min="3" max="3" width="15.57421875" style="1" customWidth="1"/>
    <col min="4" max="4" width="15.7109375" style="1" customWidth="1"/>
    <col min="5" max="5" width="17.421875" style="1" customWidth="1"/>
    <col min="6" max="6" width="16.7109375" style="1" customWidth="1"/>
    <col min="7" max="7" width="16.8515625" style="1" customWidth="1"/>
    <col min="8" max="11" width="8.7109375" style="2" customWidth="1"/>
    <col min="12" max="22" width="14.421875" style="2" customWidth="1"/>
    <col min="23" max="16384" width="14.421875" style="1" customWidth="1"/>
  </cols>
  <sheetData>
    <row r="1" spans="1:7" ht="41.25" customHeight="1">
      <c r="A1" s="69" t="s">
        <v>370</v>
      </c>
      <c r="B1" s="69"/>
      <c r="C1" s="69"/>
      <c r="D1" s="69"/>
      <c r="E1" s="69"/>
      <c r="F1" s="69"/>
      <c r="G1" s="69"/>
    </row>
    <row r="2" spans="1:7" ht="24.75" customHeight="1">
      <c r="A2" s="70" t="s">
        <v>340</v>
      </c>
      <c r="B2" s="70"/>
      <c r="C2" s="70"/>
      <c r="D2" s="70"/>
      <c r="E2" s="70"/>
      <c r="F2" s="70"/>
      <c r="G2" s="70"/>
    </row>
    <row r="3" spans="1:7" ht="40.5" customHeight="1">
      <c r="A3" s="3"/>
      <c r="B3" s="5" t="s">
        <v>2</v>
      </c>
      <c r="C3" s="5" t="s">
        <v>3</v>
      </c>
      <c r="D3" s="5" t="s">
        <v>4</v>
      </c>
      <c r="E3" s="5" t="s">
        <v>5</v>
      </c>
      <c r="F3" s="5" t="s">
        <v>6</v>
      </c>
      <c r="G3" s="5" t="s">
        <v>7</v>
      </c>
    </row>
    <row r="4" spans="1:8" ht="40.5" customHeight="1">
      <c r="A4" s="7">
        <v>1</v>
      </c>
      <c r="B4" s="8" t="s">
        <v>74</v>
      </c>
      <c r="C4" s="25" t="s">
        <v>3</v>
      </c>
      <c r="D4" s="26">
        <v>36</v>
      </c>
      <c r="E4" s="27">
        <v>0</v>
      </c>
      <c r="F4" s="3">
        <v>1</v>
      </c>
      <c r="G4" s="10">
        <f aca="true" t="shared" si="0" ref="G4:G30">(E4/D4)*F4</f>
        <v>0</v>
      </c>
      <c r="H4" s="6"/>
    </row>
    <row r="5" spans="1:8" ht="30.75" customHeight="1">
      <c r="A5" s="11">
        <v>2</v>
      </c>
      <c r="B5" s="20" t="s">
        <v>75</v>
      </c>
      <c r="C5" s="25" t="s">
        <v>3</v>
      </c>
      <c r="D5" s="26">
        <v>36</v>
      </c>
      <c r="E5" s="9">
        <v>0</v>
      </c>
      <c r="F5" s="3">
        <v>1</v>
      </c>
      <c r="G5" s="10">
        <f t="shared" si="0"/>
        <v>0</v>
      </c>
      <c r="H5" s="6"/>
    </row>
    <row r="6" spans="1:8" ht="40.5" customHeight="1">
      <c r="A6" s="7">
        <v>3</v>
      </c>
      <c r="B6" s="20" t="s">
        <v>76</v>
      </c>
      <c r="C6" s="25" t="s">
        <v>3</v>
      </c>
      <c r="D6" s="26">
        <v>24</v>
      </c>
      <c r="E6" s="9">
        <v>0</v>
      </c>
      <c r="F6" s="3">
        <v>1</v>
      </c>
      <c r="G6" s="10">
        <f t="shared" si="0"/>
        <v>0</v>
      </c>
      <c r="H6" s="6"/>
    </row>
    <row r="7" spans="1:8" ht="40.5" customHeight="1">
      <c r="A7" s="7"/>
      <c r="B7" s="20" t="s">
        <v>77</v>
      </c>
      <c r="C7" s="25" t="s">
        <v>3</v>
      </c>
      <c r="D7" s="26">
        <v>24</v>
      </c>
      <c r="E7" s="9">
        <v>0</v>
      </c>
      <c r="F7" s="3">
        <v>1</v>
      </c>
      <c r="G7" s="10">
        <f t="shared" si="0"/>
        <v>0</v>
      </c>
      <c r="H7" s="6"/>
    </row>
    <row r="8" spans="1:8" ht="16.5" customHeight="1">
      <c r="A8" s="7"/>
      <c r="B8" s="20" t="s">
        <v>47</v>
      </c>
      <c r="C8" s="25" t="s">
        <v>3</v>
      </c>
      <c r="D8" s="26">
        <v>24</v>
      </c>
      <c r="E8" s="9">
        <v>0</v>
      </c>
      <c r="F8" s="3">
        <v>1</v>
      </c>
      <c r="G8" s="10">
        <f t="shared" si="0"/>
        <v>0</v>
      </c>
      <c r="H8" s="6"/>
    </row>
    <row r="9" spans="1:8" ht="21" customHeight="1">
      <c r="A9" s="7"/>
      <c r="B9" s="8" t="s">
        <v>78</v>
      </c>
      <c r="C9" s="25" t="s">
        <v>3</v>
      </c>
      <c r="D9" s="26">
        <v>24</v>
      </c>
      <c r="E9" s="9">
        <v>0</v>
      </c>
      <c r="F9" s="3">
        <v>1</v>
      </c>
      <c r="G9" s="10">
        <f t="shared" si="0"/>
        <v>0</v>
      </c>
      <c r="H9" s="6"/>
    </row>
    <row r="10" spans="1:8" ht="21" customHeight="1">
      <c r="A10" s="7"/>
      <c r="B10" s="8" t="s">
        <v>79</v>
      </c>
      <c r="C10" s="25" t="s">
        <v>3</v>
      </c>
      <c r="D10" s="26">
        <v>24</v>
      </c>
      <c r="E10" s="9">
        <v>0</v>
      </c>
      <c r="F10" s="3">
        <v>1</v>
      </c>
      <c r="G10" s="10">
        <f t="shared" si="0"/>
        <v>0</v>
      </c>
      <c r="H10" s="6"/>
    </row>
    <row r="11" spans="1:8" ht="19.5" customHeight="1">
      <c r="A11" s="7"/>
      <c r="B11" s="8" t="s">
        <v>80</v>
      </c>
      <c r="C11" s="25" t="s">
        <v>3</v>
      </c>
      <c r="D11" s="26">
        <v>36</v>
      </c>
      <c r="E11" s="9">
        <v>0</v>
      </c>
      <c r="F11" s="3">
        <v>1</v>
      </c>
      <c r="G11" s="10">
        <f t="shared" si="0"/>
        <v>0</v>
      </c>
      <c r="H11" s="6"/>
    </row>
    <row r="12" spans="1:8" ht="13.5" customHeight="1">
      <c r="A12" s="7"/>
      <c r="B12" s="8" t="s">
        <v>81</v>
      </c>
      <c r="C12" s="25" t="s">
        <v>3</v>
      </c>
      <c r="D12" s="26">
        <v>24</v>
      </c>
      <c r="E12" s="9">
        <v>0</v>
      </c>
      <c r="F12" s="3">
        <v>1</v>
      </c>
      <c r="G12" s="10">
        <f t="shared" si="0"/>
        <v>0</v>
      </c>
      <c r="H12" s="6"/>
    </row>
    <row r="13" spans="1:8" ht="18.75" customHeight="1">
      <c r="A13" s="7"/>
      <c r="B13" s="8" t="s">
        <v>39</v>
      </c>
      <c r="C13" s="25" t="s">
        <v>3</v>
      </c>
      <c r="D13" s="26">
        <v>24</v>
      </c>
      <c r="E13" s="9">
        <v>0</v>
      </c>
      <c r="F13" s="3">
        <v>1</v>
      </c>
      <c r="G13" s="10">
        <f t="shared" si="0"/>
        <v>0</v>
      </c>
      <c r="H13" s="6"/>
    </row>
    <row r="14" spans="1:8" ht="27.75" customHeight="1">
      <c r="A14" s="7"/>
      <c r="B14" s="8" t="s">
        <v>82</v>
      </c>
      <c r="C14" s="25" t="s">
        <v>3</v>
      </c>
      <c r="D14" s="26">
        <v>24</v>
      </c>
      <c r="E14" s="9">
        <v>0</v>
      </c>
      <c r="F14" s="3">
        <v>1</v>
      </c>
      <c r="G14" s="10">
        <f t="shared" si="0"/>
        <v>0</v>
      </c>
      <c r="H14" s="6"/>
    </row>
    <row r="15" spans="1:8" ht="21" customHeight="1">
      <c r="A15" s="7"/>
      <c r="B15" s="8" t="s">
        <v>83</v>
      </c>
      <c r="C15" s="25" t="s">
        <v>3</v>
      </c>
      <c r="D15" s="26">
        <v>24</v>
      </c>
      <c r="E15" s="9">
        <v>0</v>
      </c>
      <c r="F15" s="3">
        <v>1</v>
      </c>
      <c r="G15" s="10">
        <f t="shared" si="0"/>
        <v>0</v>
      </c>
      <c r="H15" s="6"/>
    </row>
    <row r="16" spans="1:8" ht="21" customHeight="1">
      <c r="A16" s="7"/>
      <c r="B16" s="8" t="s">
        <v>84</v>
      </c>
      <c r="C16" s="25" t="s">
        <v>3</v>
      </c>
      <c r="D16" s="26">
        <v>24</v>
      </c>
      <c r="E16" s="9">
        <v>0</v>
      </c>
      <c r="F16" s="3">
        <v>1</v>
      </c>
      <c r="G16" s="10">
        <f t="shared" si="0"/>
        <v>0</v>
      </c>
      <c r="H16" s="6"/>
    </row>
    <row r="17" spans="1:8" ht="23.25" customHeight="1">
      <c r="A17" s="7"/>
      <c r="B17" s="8" t="s">
        <v>85</v>
      </c>
      <c r="C17" s="25" t="s">
        <v>3</v>
      </c>
      <c r="D17" s="26">
        <v>24</v>
      </c>
      <c r="E17" s="9">
        <v>0</v>
      </c>
      <c r="F17" s="3">
        <v>1</v>
      </c>
      <c r="G17" s="10">
        <f t="shared" si="0"/>
        <v>0</v>
      </c>
      <c r="H17" s="6"/>
    </row>
    <row r="18" spans="1:8" ht="25.5" customHeight="1">
      <c r="A18" s="7"/>
      <c r="B18" s="8" t="s">
        <v>86</v>
      </c>
      <c r="C18" s="25" t="s">
        <v>3</v>
      </c>
      <c r="D18" s="26">
        <v>24</v>
      </c>
      <c r="E18" s="9">
        <v>0</v>
      </c>
      <c r="F18" s="3">
        <v>1</v>
      </c>
      <c r="G18" s="10">
        <f t="shared" si="0"/>
        <v>0</v>
      </c>
      <c r="H18" s="6"/>
    </row>
    <row r="19" spans="1:8" ht="24" customHeight="1">
      <c r="A19" s="7"/>
      <c r="B19" s="8" t="s">
        <v>87</v>
      </c>
      <c r="C19" s="25" t="s">
        <v>3</v>
      </c>
      <c r="D19" s="26">
        <v>24</v>
      </c>
      <c r="E19" s="9">
        <v>0</v>
      </c>
      <c r="F19" s="3">
        <v>2</v>
      </c>
      <c r="G19" s="10">
        <f t="shared" si="0"/>
        <v>0</v>
      </c>
      <c r="H19" s="6"/>
    </row>
    <row r="20" spans="1:8" ht="27" customHeight="1">
      <c r="A20" s="7"/>
      <c r="B20" s="8" t="s">
        <v>88</v>
      </c>
      <c r="C20" s="25" t="s">
        <v>3</v>
      </c>
      <c r="D20" s="26">
        <v>24</v>
      </c>
      <c r="E20" s="9">
        <v>0</v>
      </c>
      <c r="F20" s="3">
        <v>2</v>
      </c>
      <c r="G20" s="10">
        <f t="shared" si="0"/>
        <v>0</v>
      </c>
      <c r="H20" s="6"/>
    </row>
    <row r="21" spans="1:8" ht="48" customHeight="1">
      <c r="A21" s="7"/>
      <c r="B21" s="20" t="s">
        <v>89</v>
      </c>
      <c r="C21" s="25" t="s">
        <v>3</v>
      </c>
      <c r="D21" s="26">
        <v>24</v>
      </c>
      <c r="E21" s="9">
        <v>0</v>
      </c>
      <c r="F21" s="3">
        <v>2</v>
      </c>
      <c r="G21" s="10">
        <f t="shared" si="0"/>
        <v>0</v>
      </c>
      <c r="H21" s="6"/>
    </row>
    <row r="22" spans="1:8" ht="26.25" customHeight="1">
      <c r="A22" s="7"/>
      <c r="B22" s="8" t="s">
        <v>48</v>
      </c>
      <c r="C22" s="25" t="s">
        <v>3</v>
      </c>
      <c r="D22" s="26">
        <v>24</v>
      </c>
      <c r="E22" s="9">
        <v>0</v>
      </c>
      <c r="F22" s="3">
        <v>2</v>
      </c>
      <c r="G22" s="10">
        <f t="shared" si="0"/>
        <v>0</v>
      </c>
      <c r="H22" s="6"/>
    </row>
    <row r="23" spans="1:8" ht="22.5" customHeight="1">
      <c r="A23" s="7"/>
      <c r="B23" s="8" t="s">
        <v>49</v>
      </c>
      <c r="C23" s="25" t="s">
        <v>3</v>
      </c>
      <c r="D23" s="26">
        <v>24</v>
      </c>
      <c r="E23" s="9">
        <v>0</v>
      </c>
      <c r="F23" s="3">
        <v>2</v>
      </c>
      <c r="G23" s="10">
        <f t="shared" si="0"/>
        <v>0</v>
      </c>
      <c r="H23" s="6"/>
    </row>
    <row r="24" spans="1:8" ht="18" customHeight="1">
      <c r="A24" s="7"/>
      <c r="B24" s="8" t="s">
        <v>90</v>
      </c>
      <c r="C24" s="25" t="s">
        <v>3</v>
      </c>
      <c r="D24" s="26">
        <v>24</v>
      </c>
      <c r="E24" s="9">
        <v>0</v>
      </c>
      <c r="F24" s="3">
        <v>2</v>
      </c>
      <c r="G24" s="10">
        <f t="shared" si="0"/>
        <v>0</v>
      </c>
      <c r="H24" s="6"/>
    </row>
    <row r="25" spans="1:8" ht="19.5" customHeight="1">
      <c r="A25" s="7"/>
      <c r="B25" s="8" t="s">
        <v>91</v>
      </c>
      <c r="C25" s="25" t="s">
        <v>3</v>
      </c>
      <c r="D25" s="26">
        <v>24</v>
      </c>
      <c r="E25" s="9">
        <v>0</v>
      </c>
      <c r="F25" s="3">
        <v>2</v>
      </c>
      <c r="G25" s="10">
        <f t="shared" si="0"/>
        <v>0</v>
      </c>
      <c r="H25" s="6"/>
    </row>
    <row r="26" spans="1:8" ht="21" customHeight="1">
      <c r="A26" s="7"/>
      <c r="B26" s="8" t="s">
        <v>92</v>
      </c>
      <c r="C26" s="25" t="s">
        <v>3</v>
      </c>
      <c r="D26" s="26">
        <v>24</v>
      </c>
      <c r="E26" s="9">
        <v>0</v>
      </c>
      <c r="F26" s="3">
        <v>2</v>
      </c>
      <c r="G26" s="10">
        <f t="shared" si="0"/>
        <v>0</v>
      </c>
      <c r="H26" s="6"/>
    </row>
    <row r="27" spans="1:8" ht="18.75" customHeight="1">
      <c r="A27" s="7"/>
      <c r="B27" s="8" t="s">
        <v>93</v>
      </c>
      <c r="C27" s="25" t="s">
        <v>3</v>
      </c>
      <c r="D27" s="26">
        <v>24</v>
      </c>
      <c r="E27" s="9">
        <v>0</v>
      </c>
      <c r="F27" s="3">
        <v>2</v>
      </c>
      <c r="G27" s="10">
        <f t="shared" si="0"/>
        <v>0</v>
      </c>
      <c r="H27" s="6"/>
    </row>
    <row r="28" spans="1:8" ht="27.75" customHeight="1">
      <c r="A28" s="7"/>
      <c r="B28" s="8" t="s">
        <v>94</v>
      </c>
      <c r="C28" s="25" t="s">
        <v>3</v>
      </c>
      <c r="D28" s="26">
        <v>36</v>
      </c>
      <c r="E28" s="9">
        <v>0</v>
      </c>
      <c r="F28" s="3">
        <v>2</v>
      </c>
      <c r="G28" s="10">
        <f t="shared" si="0"/>
        <v>0</v>
      </c>
      <c r="H28" s="6"/>
    </row>
    <row r="29" spans="1:8" ht="23.25" customHeight="1">
      <c r="A29" s="7"/>
      <c r="B29" s="8" t="s">
        <v>95</v>
      </c>
      <c r="C29" s="25" t="s">
        <v>3</v>
      </c>
      <c r="D29" s="26">
        <v>36</v>
      </c>
      <c r="E29" s="9">
        <v>0</v>
      </c>
      <c r="F29" s="3">
        <v>2</v>
      </c>
      <c r="G29" s="10">
        <f t="shared" si="0"/>
        <v>0</v>
      </c>
      <c r="H29" s="6"/>
    </row>
    <row r="30" spans="1:8" ht="30" customHeight="1">
      <c r="A30" s="7"/>
      <c r="B30" s="8" t="s">
        <v>96</v>
      </c>
      <c r="C30" s="25" t="s">
        <v>3</v>
      </c>
      <c r="D30" s="26">
        <v>36</v>
      </c>
      <c r="E30" s="9">
        <v>0</v>
      </c>
      <c r="F30" s="3">
        <v>3</v>
      </c>
      <c r="G30" s="10">
        <f t="shared" si="0"/>
        <v>0</v>
      </c>
      <c r="H30" s="6"/>
    </row>
    <row r="31" spans="1:7" ht="27" customHeight="1">
      <c r="A31" s="7"/>
      <c r="B31" s="3"/>
      <c r="C31" s="25"/>
      <c r="D31" s="26"/>
      <c r="E31" s="63"/>
      <c r="F31" s="3"/>
      <c r="G31" s="21"/>
    </row>
    <row r="32" spans="1:7" ht="15.75" customHeight="1">
      <c r="A32" s="7"/>
      <c r="B32" s="3"/>
      <c r="C32" s="25"/>
      <c r="D32" s="26"/>
      <c r="E32" s="63"/>
      <c r="F32" s="3"/>
      <c r="G32" s="21"/>
    </row>
    <row r="33" spans="1:7" ht="15">
      <c r="A33" s="71">
        <v>2</v>
      </c>
      <c r="B33" s="71"/>
      <c r="C33" s="71"/>
      <c r="D33" s="71"/>
      <c r="E33" s="71"/>
      <c r="F33" s="71"/>
      <c r="G33" s="16">
        <f>SUM(G4:G32)</f>
        <v>0</v>
      </c>
    </row>
    <row r="34" spans="1:7" ht="26.25" customHeight="1">
      <c r="A34" s="72" t="s">
        <v>371</v>
      </c>
      <c r="B34" s="72"/>
      <c r="C34" s="72"/>
      <c r="D34" s="72"/>
      <c r="E34" s="72"/>
      <c r="F34" s="72"/>
      <c r="G34" s="17">
        <f>G33/2</f>
        <v>0</v>
      </c>
    </row>
  </sheetData>
  <sheetProtection selectLockedCells="1" selectUnlockedCells="1"/>
  <mergeCells count="4">
    <mergeCell ref="A1:G1"/>
    <mergeCell ref="A2:G2"/>
    <mergeCell ref="A33:F33"/>
    <mergeCell ref="A34:F34"/>
  </mergeCells>
  <printOptions/>
  <pageMargins left="0.7875" right="0.7875" top="0.9840277777777777" bottom="0.9840277777777777"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14.421875" defaultRowHeight="15"/>
  <cols>
    <col min="1" max="1" width="6.7109375" style="1" customWidth="1"/>
    <col min="2" max="2" width="41.28125" style="1" customWidth="1"/>
    <col min="3" max="3" width="15.57421875" style="1" customWidth="1"/>
    <col min="4" max="4" width="15.7109375" style="1" customWidth="1"/>
    <col min="5" max="5" width="17.421875" style="1" customWidth="1"/>
    <col min="6" max="6" width="16.7109375" style="1" customWidth="1"/>
    <col min="7" max="7" width="16.8515625" style="1" customWidth="1"/>
    <col min="8" max="11" width="8.7109375" style="2" customWidth="1"/>
    <col min="12" max="22" width="14.421875" style="2" customWidth="1"/>
    <col min="23" max="16384" width="14.421875" style="1" customWidth="1"/>
  </cols>
  <sheetData>
    <row r="1" spans="1:7" ht="41.25" customHeight="1">
      <c r="A1" s="69" t="s">
        <v>372</v>
      </c>
      <c r="B1" s="69"/>
      <c r="C1" s="69"/>
      <c r="D1" s="69"/>
      <c r="E1" s="69"/>
      <c r="F1" s="69"/>
      <c r="G1" s="69"/>
    </row>
    <row r="2" spans="1:7" ht="24.75" customHeight="1">
      <c r="A2" s="70" t="s">
        <v>1</v>
      </c>
      <c r="B2" s="70"/>
      <c r="C2" s="70"/>
      <c r="D2" s="70"/>
      <c r="E2" s="70"/>
      <c r="F2" s="70"/>
      <c r="G2" s="70"/>
    </row>
    <row r="3" spans="1:7" ht="40.5" customHeight="1">
      <c r="A3" s="3"/>
      <c r="B3" s="5" t="s">
        <v>2</v>
      </c>
      <c r="C3" s="5" t="s">
        <v>3</v>
      </c>
      <c r="D3" s="5" t="s">
        <v>4</v>
      </c>
      <c r="E3" s="5" t="s">
        <v>5</v>
      </c>
      <c r="F3" s="5" t="s">
        <v>6</v>
      </c>
      <c r="G3" s="5" t="s">
        <v>7</v>
      </c>
    </row>
    <row r="4" spans="1:8" ht="40.5" customHeight="1">
      <c r="A4" s="7">
        <v>1</v>
      </c>
      <c r="B4" s="8" t="s">
        <v>74</v>
      </c>
      <c r="C4" s="25" t="s">
        <v>3</v>
      </c>
      <c r="D4" s="26">
        <v>36</v>
      </c>
      <c r="E4" s="27">
        <v>0</v>
      </c>
      <c r="F4" s="3">
        <v>1</v>
      </c>
      <c r="G4" s="10">
        <f aca="true" t="shared" si="0" ref="G4:G30">(E4/D4)*F4</f>
        <v>0</v>
      </c>
      <c r="H4" s="6"/>
    </row>
    <row r="5" spans="1:8" ht="30.75" customHeight="1">
      <c r="A5" s="11">
        <v>2</v>
      </c>
      <c r="B5" s="20" t="s">
        <v>75</v>
      </c>
      <c r="C5" s="25" t="s">
        <v>3</v>
      </c>
      <c r="D5" s="26">
        <v>36</v>
      </c>
      <c r="E5" s="9">
        <v>0</v>
      </c>
      <c r="F5" s="3">
        <v>1</v>
      </c>
      <c r="G5" s="10">
        <f t="shared" si="0"/>
        <v>0</v>
      </c>
      <c r="H5" s="6"/>
    </row>
    <row r="6" spans="1:8" ht="40.5" customHeight="1">
      <c r="A6" s="7">
        <v>3</v>
      </c>
      <c r="B6" s="20" t="s">
        <v>76</v>
      </c>
      <c r="C6" s="25" t="s">
        <v>3</v>
      </c>
      <c r="D6" s="26">
        <v>24</v>
      </c>
      <c r="E6" s="9">
        <v>0</v>
      </c>
      <c r="F6" s="3">
        <v>1</v>
      </c>
      <c r="G6" s="10">
        <f t="shared" si="0"/>
        <v>0</v>
      </c>
      <c r="H6" s="6"/>
    </row>
    <row r="7" spans="1:8" ht="40.5" customHeight="1">
      <c r="A7" s="7"/>
      <c r="B7" s="20" t="s">
        <v>77</v>
      </c>
      <c r="C7" s="25" t="s">
        <v>3</v>
      </c>
      <c r="D7" s="26">
        <v>24</v>
      </c>
      <c r="E7" s="9">
        <v>0</v>
      </c>
      <c r="F7" s="3">
        <v>1</v>
      </c>
      <c r="G7" s="10">
        <f t="shared" si="0"/>
        <v>0</v>
      </c>
      <c r="H7" s="6"/>
    </row>
    <row r="8" spans="1:8" ht="16.5" customHeight="1">
      <c r="A8" s="7"/>
      <c r="B8" s="20" t="s">
        <v>47</v>
      </c>
      <c r="C8" s="25" t="s">
        <v>3</v>
      </c>
      <c r="D8" s="26">
        <v>24</v>
      </c>
      <c r="E8" s="9">
        <v>0</v>
      </c>
      <c r="F8" s="3">
        <v>1</v>
      </c>
      <c r="G8" s="10">
        <f t="shared" si="0"/>
        <v>0</v>
      </c>
      <c r="H8" s="6"/>
    </row>
    <row r="9" spans="1:8" ht="21" customHeight="1">
      <c r="A9" s="7"/>
      <c r="B9" s="8" t="s">
        <v>78</v>
      </c>
      <c r="C9" s="25" t="s">
        <v>3</v>
      </c>
      <c r="D9" s="26">
        <v>24</v>
      </c>
      <c r="E9" s="9">
        <v>0</v>
      </c>
      <c r="F9" s="3">
        <v>1</v>
      </c>
      <c r="G9" s="10">
        <f t="shared" si="0"/>
        <v>0</v>
      </c>
      <c r="H9" s="6"/>
    </row>
    <row r="10" spans="1:8" ht="21" customHeight="1">
      <c r="A10" s="7"/>
      <c r="B10" s="8" t="s">
        <v>79</v>
      </c>
      <c r="C10" s="25" t="s">
        <v>3</v>
      </c>
      <c r="D10" s="26">
        <v>24</v>
      </c>
      <c r="E10" s="9">
        <v>0</v>
      </c>
      <c r="F10" s="3">
        <v>1</v>
      </c>
      <c r="G10" s="10">
        <f t="shared" si="0"/>
        <v>0</v>
      </c>
      <c r="H10" s="6"/>
    </row>
    <row r="11" spans="1:8" ht="19.5" customHeight="1">
      <c r="A11" s="7"/>
      <c r="B11" s="8" t="s">
        <v>80</v>
      </c>
      <c r="C11" s="25" t="s">
        <v>3</v>
      </c>
      <c r="D11" s="26">
        <v>36</v>
      </c>
      <c r="E11" s="9">
        <v>0</v>
      </c>
      <c r="F11" s="3">
        <v>1</v>
      </c>
      <c r="G11" s="10">
        <f t="shared" si="0"/>
        <v>0</v>
      </c>
      <c r="H11" s="6"/>
    </row>
    <row r="12" spans="1:8" ht="13.5" customHeight="1">
      <c r="A12" s="7"/>
      <c r="B12" s="8" t="s">
        <v>81</v>
      </c>
      <c r="C12" s="25" t="s">
        <v>3</v>
      </c>
      <c r="D12" s="26">
        <v>24</v>
      </c>
      <c r="E12" s="9">
        <v>0</v>
      </c>
      <c r="F12" s="3">
        <v>1</v>
      </c>
      <c r="G12" s="10">
        <f t="shared" si="0"/>
        <v>0</v>
      </c>
      <c r="H12" s="6"/>
    </row>
    <row r="13" spans="1:8" ht="18.75" customHeight="1">
      <c r="A13" s="7"/>
      <c r="B13" s="8" t="s">
        <v>39</v>
      </c>
      <c r="C13" s="25" t="s">
        <v>3</v>
      </c>
      <c r="D13" s="26">
        <v>24</v>
      </c>
      <c r="E13" s="9">
        <v>0</v>
      </c>
      <c r="F13" s="3">
        <v>1</v>
      </c>
      <c r="G13" s="10">
        <f t="shared" si="0"/>
        <v>0</v>
      </c>
      <c r="H13" s="6"/>
    </row>
    <row r="14" spans="1:8" ht="27.75" customHeight="1">
      <c r="A14" s="7"/>
      <c r="B14" s="8" t="s">
        <v>82</v>
      </c>
      <c r="C14" s="25" t="s">
        <v>3</v>
      </c>
      <c r="D14" s="26">
        <v>24</v>
      </c>
      <c r="E14" s="9">
        <v>0</v>
      </c>
      <c r="F14" s="3">
        <v>1</v>
      </c>
      <c r="G14" s="10">
        <f t="shared" si="0"/>
        <v>0</v>
      </c>
      <c r="H14" s="6"/>
    </row>
    <row r="15" spans="1:8" ht="21" customHeight="1">
      <c r="A15" s="7"/>
      <c r="B15" s="8" t="s">
        <v>83</v>
      </c>
      <c r="C15" s="25" t="s">
        <v>3</v>
      </c>
      <c r="D15" s="26">
        <v>24</v>
      </c>
      <c r="E15" s="9">
        <v>0</v>
      </c>
      <c r="F15" s="3">
        <v>1</v>
      </c>
      <c r="G15" s="10">
        <f t="shared" si="0"/>
        <v>0</v>
      </c>
      <c r="H15" s="6"/>
    </row>
    <row r="16" spans="1:8" ht="21" customHeight="1">
      <c r="A16" s="7"/>
      <c r="B16" s="8" t="s">
        <v>84</v>
      </c>
      <c r="C16" s="25" t="s">
        <v>3</v>
      </c>
      <c r="D16" s="26">
        <v>24</v>
      </c>
      <c r="E16" s="9">
        <v>0</v>
      </c>
      <c r="F16" s="3">
        <v>1</v>
      </c>
      <c r="G16" s="10">
        <f t="shared" si="0"/>
        <v>0</v>
      </c>
      <c r="H16" s="6"/>
    </row>
    <row r="17" spans="1:8" ht="23.25" customHeight="1">
      <c r="A17" s="7"/>
      <c r="B17" s="8" t="s">
        <v>85</v>
      </c>
      <c r="C17" s="25" t="s">
        <v>3</v>
      </c>
      <c r="D17" s="26">
        <v>24</v>
      </c>
      <c r="E17" s="9">
        <v>0</v>
      </c>
      <c r="F17" s="3">
        <v>1</v>
      </c>
      <c r="G17" s="10">
        <f t="shared" si="0"/>
        <v>0</v>
      </c>
      <c r="H17" s="6"/>
    </row>
    <row r="18" spans="1:8" ht="25.5" customHeight="1">
      <c r="A18" s="7"/>
      <c r="B18" s="8" t="s">
        <v>86</v>
      </c>
      <c r="C18" s="25" t="s">
        <v>3</v>
      </c>
      <c r="D18" s="26">
        <v>24</v>
      </c>
      <c r="E18" s="9">
        <v>0</v>
      </c>
      <c r="F18" s="3">
        <v>1</v>
      </c>
      <c r="G18" s="10">
        <f t="shared" si="0"/>
        <v>0</v>
      </c>
      <c r="H18" s="6"/>
    </row>
    <row r="19" spans="1:8" ht="24" customHeight="1">
      <c r="A19" s="7"/>
      <c r="B19" s="8" t="s">
        <v>87</v>
      </c>
      <c r="C19" s="25" t="s">
        <v>3</v>
      </c>
      <c r="D19" s="26">
        <v>24</v>
      </c>
      <c r="E19" s="9">
        <v>0</v>
      </c>
      <c r="F19" s="3">
        <v>2</v>
      </c>
      <c r="G19" s="10">
        <f t="shared" si="0"/>
        <v>0</v>
      </c>
      <c r="H19" s="6"/>
    </row>
    <row r="20" spans="1:8" ht="27" customHeight="1">
      <c r="A20" s="7"/>
      <c r="B20" s="8" t="s">
        <v>88</v>
      </c>
      <c r="C20" s="25" t="s">
        <v>3</v>
      </c>
      <c r="D20" s="26">
        <v>24</v>
      </c>
      <c r="E20" s="9">
        <v>0</v>
      </c>
      <c r="F20" s="3">
        <v>2</v>
      </c>
      <c r="G20" s="10">
        <f t="shared" si="0"/>
        <v>0</v>
      </c>
      <c r="H20" s="6"/>
    </row>
    <row r="21" spans="1:8" ht="48" customHeight="1">
      <c r="A21" s="7"/>
      <c r="B21" s="20" t="s">
        <v>89</v>
      </c>
      <c r="C21" s="25" t="s">
        <v>3</v>
      </c>
      <c r="D21" s="26">
        <v>24</v>
      </c>
      <c r="E21" s="9">
        <v>0</v>
      </c>
      <c r="F21" s="3">
        <v>2</v>
      </c>
      <c r="G21" s="10">
        <f t="shared" si="0"/>
        <v>0</v>
      </c>
      <c r="H21" s="6"/>
    </row>
    <row r="22" spans="1:8" ht="26.25" customHeight="1">
      <c r="A22" s="7"/>
      <c r="B22" s="8" t="s">
        <v>48</v>
      </c>
      <c r="C22" s="25" t="s">
        <v>3</v>
      </c>
      <c r="D22" s="26">
        <v>24</v>
      </c>
      <c r="E22" s="9">
        <v>0</v>
      </c>
      <c r="F22" s="3">
        <v>2</v>
      </c>
      <c r="G22" s="10">
        <f t="shared" si="0"/>
        <v>0</v>
      </c>
      <c r="H22" s="6"/>
    </row>
    <row r="23" spans="1:8" ht="22.5" customHeight="1">
      <c r="A23" s="7"/>
      <c r="B23" s="8" t="s">
        <v>49</v>
      </c>
      <c r="C23" s="25" t="s">
        <v>3</v>
      </c>
      <c r="D23" s="26">
        <v>24</v>
      </c>
      <c r="E23" s="9">
        <v>0</v>
      </c>
      <c r="F23" s="3">
        <v>2</v>
      </c>
      <c r="G23" s="10">
        <f t="shared" si="0"/>
        <v>0</v>
      </c>
      <c r="H23" s="6"/>
    </row>
    <row r="24" spans="1:8" ht="18" customHeight="1">
      <c r="A24" s="7"/>
      <c r="B24" s="8" t="s">
        <v>90</v>
      </c>
      <c r="C24" s="25" t="s">
        <v>3</v>
      </c>
      <c r="D24" s="26">
        <v>24</v>
      </c>
      <c r="E24" s="9">
        <v>0</v>
      </c>
      <c r="F24" s="3">
        <v>2</v>
      </c>
      <c r="G24" s="10">
        <f t="shared" si="0"/>
        <v>0</v>
      </c>
      <c r="H24" s="6"/>
    </row>
    <row r="25" spans="1:8" ht="19.5" customHeight="1">
      <c r="A25" s="7"/>
      <c r="B25" s="8" t="s">
        <v>91</v>
      </c>
      <c r="C25" s="25" t="s">
        <v>3</v>
      </c>
      <c r="D25" s="26">
        <v>24</v>
      </c>
      <c r="E25" s="9">
        <v>0</v>
      </c>
      <c r="F25" s="3">
        <v>2</v>
      </c>
      <c r="G25" s="10">
        <f t="shared" si="0"/>
        <v>0</v>
      </c>
      <c r="H25" s="6"/>
    </row>
    <row r="26" spans="1:8" ht="21" customHeight="1">
      <c r="A26" s="7"/>
      <c r="B26" s="8" t="s">
        <v>92</v>
      </c>
      <c r="C26" s="25" t="s">
        <v>3</v>
      </c>
      <c r="D26" s="26">
        <v>24</v>
      </c>
      <c r="E26" s="9">
        <v>0</v>
      </c>
      <c r="F26" s="3">
        <v>2</v>
      </c>
      <c r="G26" s="10">
        <f t="shared" si="0"/>
        <v>0</v>
      </c>
      <c r="H26" s="6"/>
    </row>
    <row r="27" spans="1:8" ht="18.75" customHeight="1">
      <c r="A27" s="7"/>
      <c r="B27" s="8" t="s">
        <v>93</v>
      </c>
      <c r="C27" s="25" t="s">
        <v>3</v>
      </c>
      <c r="D27" s="26">
        <v>24</v>
      </c>
      <c r="E27" s="9">
        <v>0</v>
      </c>
      <c r="F27" s="3">
        <v>2</v>
      </c>
      <c r="G27" s="10">
        <f t="shared" si="0"/>
        <v>0</v>
      </c>
      <c r="H27" s="6"/>
    </row>
    <row r="28" spans="1:8" ht="27.75" customHeight="1">
      <c r="A28" s="7"/>
      <c r="B28" s="8" t="s">
        <v>94</v>
      </c>
      <c r="C28" s="25" t="s">
        <v>3</v>
      </c>
      <c r="D28" s="26">
        <v>36</v>
      </c>
      <c r="E28" s="9">
        <v>0</v>
      </c>
      <c r="F28" s="3">
        <v>2</v>
      </c>
      <c r="G28" s="10">
        <f t="shared" si="0"/>
        <v>0</v>
      </c>
      <c r="H28" s="6"/>
    </row>
    <row r="29" spans="1:8" ht="23.25" customHeight="1">
      <c r="A29" s="7"/>
      <c r="B29" s="8" t="s">
        <v>95</v>
      </c>
      <c r="C29" s="25" t="s">
        <v>3</v>
      </c>
      <c r="D29" s="26">
        <v>36</v>
      </c>
      <c r="E29" s="9">
        <v>0</v>
      </c>
      <c r="F29" s="3">
        <v>2</v>
      </c>
      <c r="G29" s="10">
        <f t="shared" si="0"/>
        <v>0</v>
      </c>
      <c r="H29" s="6"/>
    </row>
    <row r="30" spans="1:8" ht="30" customHeight="1">
      <c r="A30" s="7"/>
      <c r="B30" s="8" t="s">
        <v>96</v>
      </c>
      <c r="C30" s="25" t="s">
        <v>3</v>
      </c>
      <c r="D30" s="26">
        <v>36</v>
      </c>
      <c r="E30" s="9">
        <v>0</v>
      </c>
      <c r="F30" s="3">
        <v>3</v>
      </c>
      <c r="G30" s="10">
        <f t="shared" si="0"/>
        <v>0</v>
      </c>
      <c r="H30" s="6"/>
    </row>
    <row r="31" spans="1:7" ht="27" customHeight="1">
      <c r="A31" s="7"/>
      <c r="B31" s="3"/>
      <c r="C31" s="25"/>
      <c r="D31" s="26"/>
      <c r="E31" s="63"/>
      <c r="F31" s="3"/>
      <c r="G31" s="21"/>
    </row>
    <row r="32" spans="1:7" ht="15.75" customHeight="1">
      <c r="A32" s="7"/>
      <c r="B32" s="3"/>
      <c r="C32" s="25"/>
      <c r="D32" s="26"/>
      <c r="E32" s="63"/>
      <c r="F32" s="3"/>
      <c r="G32" s="21"/>
    </row>
    <row r="33" spans="1:7" ht="15">
      <c r="A33" s="71"/>
      <c r="B33" s="71"/>
      <c r="C33" s="71"/>
      <c r="D33" s="71"/>
      <c r="E33" s="71"/>
      <c r="F33" s="71"/>
      <c r="G33" s="16">
        <f>SUM(G4:G32)</f>
        <v>0</v>
      </c>
    </row>
    <row r="34" spans="1:7" ht="26.25" customHeight="1">
      <c r="A34" s="72" t="s">
        <v>373</v>
      </c>
      <c r="B34" s="72"/>
      <c r="C34" s="72"/>
      <c r="D34" s="72"/>
      <c r="E34" s="72"/>
      <c r="F34" s="72"/>
      <c r="G34" s="17">
        <f>G33/6</f>
        <v>0</v>
      </c>
    </row>
  </sheetData>
  <sheetProtection selectLockedCells="1" selectUnlockedCells="1"/>
  <mergeCells count="4">
    <mergeCell ref="A1:G1"/>
    <mergeCell ref="A2:G2"/>
    <mergeCell ref="A33:F33"/>
    <mergeCell ref="A34:F34"/>
  </mergeCells>
  <printOptions/>
  <pageMargins left="0.7875" right="0.7875" top="0.9840277777777777" bottom="0.9840277777777777"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S38"/>
  <sheetViews>
    <sheetView zoomScalePageLayoutView="0" workbookViewId="0" topLeftCell="A1">
      <selection activeCell="A1" sqref="A1"/>
    </sheetView>
  </sheetViews>
  <sheetFormatPr defaultColWidth="14.421875" defaultRowHeight="15"/>
  <cols>
    <col min="1" max="1" width="6.7109375" style="1" customWidth="1"/>
    <col min="2" max="2" width="41.28125" style="1" customWidth="1"/>
    <col min="3" max="3" width="15.57421875" style="1" customWidth="1"/>
    <col min="4" max="4" width="15.7109375" style="1" customWidth="1"/>
    <col min="5" max="5" width="17.421875" style="1" customWidth="1"/>
    <col min="6" max="6" width="19.421875" style="1" customWidth="1"/>
    <col min="7" max="7" width="16.8515625" style="1" customWidth="1"/>
    <col min="8" max="11" width="8.7109375" style="2" customWidth="1"/>
    <col min="12" max="22" width="14.421875" style="2" customWidth="1"/>
    <col min="23" max="16384" width="14.421875" style="1" customWidth="1"/>
  </cols>
  <sheetData>
    <row r="1" spans="1:7" ht="41.25" customHeight="1">
      <c r="A1" s="69" t="s">
        <v>374</v>
      </c>
      <c r="B1" s="69"/>
      <c r="C1" s="69"/>
      <c r="D1" s="69"/>
      <c r="E1" s="69"/>
      <c r="F1" s="69"/>
      <c r="G1" s="69"/>
    </row>
    <row r="2" spans="1:7" ht="24.75" customHeight="1">
      <c r="A2" s="70" t="s">
        <v>340</v>
      </c>
      <c r="B2" s="70"/>
      <c r="C2" s="70"/>
      <c r="D2" s="70"/>
      <c r="E2" s="70"/>
      <c r="F2" s="70"/>
      <c r="G2" s="70"/>
    </row>
    <row r="3" spans="1:7" ht="40.5" customHeight="1">
      <c r="A3" s="3"/>
      <c r="B3" s="4" t="s">
        <v>2</v>
      </c>
      <c r="C3" s="5" t="s">
        <v>3</v>
      </c>
      <c r="D3" s="5" t="s">
        <v>4</v>
      </c>
      <c r="E3" s="5" t="s">
        <v>5</v>
      </c>
      <c r="F3" s="5" t="s">
        <v>6</v>
      </c>
      <c r="G3" s="5" t="s">
        <v>7</v>
      </c>
    </row>
    <row r="4" spans="1:18" ht="40.5" customHeight="1">
      <c r="A4" s="7">
        <v>1</v>
      </c>
      <c r="B4" s="8" t="s">
        <v>149</v>
      </c>
      <c r="C4" s="3" t="s">
        <v>3</v>
      </c>
      <c r="D4" s="3">
        <v>24</v>
      </c>
      <c r="E4" s="9">
        <v>0</v>
      </c>
      <c r="F4" s="3">
        <v>1</v>
      </c>
      <c r="G4" s="10">
        <f aca="true" t="shared" si="0" ref="G4:G16">(E4/D4)*F4</f>
        <v>0</v>
      </c>
      <c r="H4" s="1"/>
      <c r="N4" s="6"/>
      <c r="O4" s="1"/>
      <c r="P4" s="1"/>
      <c r="Q4" s="1"/>
      <c r="R4" s="1"/>
    </row>
    <row r="5" spans="1:18" ht="30.75" customHeight="1">
      <c r="A5" s="11">
        <v>2</v>
      </c>
      <c r="B5" s="8" t="s">
        <v>150</v>
      </c>
      <c r="C5" s="3" t="s">
        <v>3</v>
      </c>
      <c r="D5" s="3">
        <v>24</v>
      </c>
      <c r="E5" s="9">
        <v>0</v>
      </c>
      <c r="F5" s="3">
        <v>1</v>
      </c>
      <c r="G5" s="10">
        <f t="shared" si="0"/>
        <v>0</v>
      </c>
      <c r="H5" s="1"/>
      <c r="N5" s="6"/>
      <c r="O5" s="1"/>
      <c r="P5" s="1"/>
      <c r="Q5" s="1"/>
      <c r="R5" s="1"/>
    </row>
    <row r="6" spans="1:18" ht="40.5" customHeight="1">
      <c r="A6" s="7">
        <v>3</v>
      </c>
      <c r="B6" s="8" t="s">
        <v>151</v>
      </c>
      <c r="C6" s="3" t="s">
        <v>3</v>
      </c>
      <c r="D6" s="3">
        <v>24</v>
      </c>
      <c r="E6" s="9">
        <v>0</v>
      </c>
      <c r="F6" s="3">
        <v>1</v>
      </c>
      <c r="G6" s="10">
        <f t="shared" si="0"/>
        <v>0</v>
      </c>
      <c r="H6" s="1"/>
      <c r="N6" s="6"/>
      <c r="O6" s="1"/>
      <c r="P6" s="1"/>
      <c r="Q6" s="1"/>
      <c r="R6" s="1"/>
    </row>
    <row r="7" spans="1:18" ht="40.5" customHeight="1">
      <c r="A7" s="7"/>
      <c r="B7" s="8" t="s">
        <v>152</v>
      </c>
      <c r="C7" s="3" t="s">
        <v>3</v>
      </c>
      <c r="D7" s="3">
        <v>24</v>
      </c>
      <c r="E7" s="9">
        <v>0</v>
      </c>
      <c r="F7" s="3">
        <v>2</v>
      </c>
      <c r="G7" s="10">
        <f t="shared" si="0"/>
        <v>0</v>
      </c>
      <c r="H7" s="1"/>
      <c r="N7" s="6"/>
      <c r="O7" s="1"/>
      <c r="P7" s="1"/>
      <c r="Q7" s="1"/>
      <c r="R7" s="1"/>
    </row>
    <row r="8" spans="1:18" ht="16.5" customHeight="1">
      <c r="A8" s="7"/>
      <c r="B8" s="8" t="s">
        <v>153</v>
      </c>
      <c r="C8" s="3" t="s">
        <v>3</v>
      </c>
      <c r="D8" s="3">
        <v>24</v>
      </c>
      <c r="E8" s="9">
        <v>0</v>
      </c>
      <c r="F8" s="3">
        <v>2</v>
      </c>
      <c r="G8" s="10">
        <f t="shared" si="0"/>
        <v>0</v>
      </c>
      <c r="H8" s="1"/>
      <c r="N8" s="6"/>
      <c r="O8" s="1"/>
      <c r="P8" s="1"/>
      <c r="Q8" s="1"/>
      <c r="R8" s="1"/>
    </row>
    <row r="9" spans="1:18" ht="39" customHeight="1">
      <c r="A9" s="7"/>
      <c r="B9" s="8" t="s">
        <v>154</v>
      </c>
      <c r="C9" s="3" t="s">
        <v>3</v>
      </c>
      <c r="D9" s="3">
        <v>24</v>
      </c>
      <c r="E9" s="9">
        <v>0</v>
      </c>
      <c r="F9" s="3">
        <v>2</v>
      </c>
      <c r="G9" s="10">
        <f t="shared" si="0"/>
        <v>0</v>
      </c>
      <c r="H9" s="1"/>
      <c r="N9" s="6"/>
      <c r="O9" s="1"/>
      <c r="P9" s="1"/>
      <c r="Q9" s="1"/>
      <c r="R9" s="1"/>
    </row>
    <row r="10" spans="1:19" ht="48.75" customHeight="1">
      <c r="A10" s="7"/>
      <c r="B10" s="8" t="s">
        <v>155</v>
      </c>
      <c r="C10" s="3" t="s">
        <v>3</v>
      </c>
      <c r="D10" s="3">
        <v>24</v>
      </c>
      <c r="E10" s="9">
        <v>0</v>
      </c>
      <c r="F10" s="3">
        <v>2</v>
      </c>
      <c r="G10" s="10">
        <f t="shared" si="0"/>
        <v>0</v>
      </c>
      <c r="H10" s="1"/>
      <c r="N10" s="6"/>
      <c r="O10" s="1"/>
      <c r="P10" s="1"/>
      <c r="Q10" s="1"/>
      <c r="R10" s="1"/>
      <c r="S10" s="1"/>
    </row>
    <row r="11" spans="1:19" ht="19.5" customHeight="1">
      <c r="A11" s="7"/>
      <c r="B11" s="8" t="s">
        <v>156</v>
      </c>
      <c r="C11" s="3" t="s">
        <v>3</v>
      </c>
      <c r="D11" s="3">
        <v>24</v>
      </c>
      <c r="E11" s="9">
        <v>0</v>
      </c>
      <c r="F11" s="3">
        <v>2</v>
      </c>
      <c r="G11" s="10">
        <f t="shared" si="0"/>
        <v>0</v>
      </c>
      <c r="H11" s="1"/>
      <c r="N11" s="6"/>
      <c r="O11" s="1"/>
      <c r="P11" s="1"/>
      <c r="Q11" s="1"/>
      <c r="R11" s="1"/>
      <c r="S11" s="1"/>
    </row>
    <row r="12" spans="1:19" ht="13.5" customHeight="1">
      <c r="A12" s="7"/>
      <c r="B12" s="8" t="s">
        <v>157</v>
      </c>
      <c r="C12" s="3" t="s">
        <v>3</v>
      </c>
      <c r="D12" s="3">
        <v>24</v>
      </c>
      <c r="E12" s="9">
        <v>0</v>
      </c>
      <c r="F12" s="3">
        <v>2</v>
      </c>
      <c r="G12" s="10">
        <f t="shared" si="0"/>
        <v>0</v>
      </c>
      <c r="H12" s="1"/>
      <c r="N12" s="6"/>
      <c r="O12" s="1"/>
      <c r="P12" s="1"/>
      <c r="Q12" s="1"/>
      <c r="R12" s="1"/>
      <c r="S12" s="1"/>
    </row>
    <row r="13" spans="1:19" ht="18.75" customHeight="1">
      <c r="A13" s="7"/>
      <c r="B13" s="8" t="s">
        <v>158</v>
      </c>
      <c r="C13" s="3" t="s">
        <v>3</v>
      </c>
      <c r="D13" s="3">
        <v>24</v>
      </c>
      <c r="E13" s="9">
        <v>0</v>
      </c>
      <c r="F13" s="3">
        <v>2</v>
      </c>
      <c r="G13" s="10">
        <f t="shared" si="0"/>
        <v>0</v>
      </c>
      <c r="H13" s="1"/>
      <c r="N13" s="6"/>
      <c r="O13" s="1"/>
      <c r="P13" s="1"/>
      <c r="Q13" s="1"/>
      <c r="R13" s="1"/>
      <c r="S13" s="1"/>
    </row>
    <row r="14" spans="1:19" ht="27.75" customHeight="1">
      <c r="A14" s="7"/>
      <c r="B14" s="8" t="s">
        <v>159</v>
      </c>
      <c r="C14" s="3" t="s">
        <v>3</v>
      </c>
      <c r="D14" s="3">
        <v>24</v>
      </c>
      <c r="E14" s="9">
        <v>0</v>
      </c>
      <c r="F14" s="3">
        <v>2</v>
      </c>
      <c r="G14" s="10">
        <f t="shared" si="0"/>
        <v>0</v>
      </c>
      <c r="H14" s="1"/>
      <c r="N14" s="6"/>
      <c r="O14" s="1"/>
      <c r="P14" s="1"/>
      <c r="Q14" s="1"/>
      <c r="R14" s="1"/>
      <c r="S14" s="1"/>
    </row>
    <row r="15" spans="1:19" ht="21" customHeight="1">
      <c r="A15" s="7"/>
      <c r="B15" s="8" t="s">
        <v>160</v>
      </c>
      <c r="C15" s="3" t="s">
        <v>3</v>
      </c>
      <c r="D15" s="3">
        <v>24</v>
      </c>
      <c r="E15" s="9">
        <v>0</v>
      </c>
      <c r="F15" s="3">
        <v>2</v>
      </c>
      <c r="G15" s="10">
        <f t="shared" si="0"/>
        <v>0</v>
      </c>
      <c r="H15" s="1"/>
      <c r="N15" s="6"/>
      <c r="O15" s="1"/>
      <c r="P15" s="1"/>
      <c r="Q15" s="1"/>
      <c r="R15" s="1"/>
      <c r="S15" s="1"/>
    </row>
    <row r="16" spans="1:19" ht="21" customHeight="1">
      <c r="A16" s="7"/>
      <c r="B16" s="8" t="s">
        <v>161</v>
      </c>
      <c r="C16" s="3" t="s">
        <v>3</v>
      </c>
      <c r="D16" s="3">
        <v>24</v>
      </c>
      <c r="E16" s="9">
        <v>0</v>
      </c>
      <c r="F16" s="3">
        <v>3</v>
      </c>
      <c r="G16" s="10">
        <f t="shared" si="0"/>
        <v>0</v>
      </c>
      <c r="H16" s="1"/>
      <c r="N16" s="6"/>
      <c r="O16" s="1"/>
      <c r="P16" s="1"/>
      <c r="Q16" s="1"/>
      <c r="R16" s="1"/>
      <c r="S16" s="1"/>
    </row>
    <row r="17" spans="1:19" ht="23.25" customHeight="1">
      <c r="A17" s="7"/>
      <c r="B17" s="3"/>
      <c r="C17" s="3"/>
      <c r="D17" s="3"/>
      <c r="E17" s="19"/>
      <c r="F17" s="3"/>
      <c r="G17" s="10"/>
      <c r="H17" s="1"/>
      <c r="O17" s="1"/>
      <c r="P17" s="1"/>
      <c r="Q17" s="1"/>
      <c r="R17" s="1"/>
      <c r="S17" s="1"/>
    </row>
    <row r="18" spans="1:19" ht="25.5" customHeight="1">
      <c r="A18" s="7"/>
      <c r="B18" s="3"/>
      <c r="C18" s="3"/>
      <c r="D18" s="3"/>
      <c r="E18" s="19"/>
      <c r="F18" s="3"/>
      <c r="G18" s="10"/>
      <c r="H18" s="1"/>
      <c r="O18" s="1"/>
      <c r="P18" s="1"/>
      <c r="Q18" s="1"/>
      <c r="R18" s="1"/>
      <c r="S18" s="1"/>
    </row>
    <row r="19" spans="1:19" ht="24" customHeight="1">
      <c r="A19" s="7"/>
      <c r="B19" s="3"/>
      <c r="C19" s="3"/>
      <c r="D19" s="3"/>
      <c r="E19" s="19"/>
      <c r="F19" s="3"/>
      <c r="G19" s="10"/>
      <c r="H19" s="1"/>
      <c r="O19" s="1"/>
      <c r="P19" s="1"/>
      <c r="Q19" s="1"/>
      <c r="R19" s="1"/>
      <c r="S19" s="1"/>
    </row>
    <row r="20" spans="1:19" ht="15.75" customHeight="1">
      <c r="A20" s="11"/>
      <c r="B20" s="3"/>
      <c r="C20" s="3"/>
      <c r="D20" s="3"/>
      <c r="E20" s="19"/>
      <c r="F20" s="3"/>
      <c r="G20" s="10"/>
      <c r="O20" s="1"/>
      <c r="P20" s="1"/>
      <c r="Q20" s="1"/>
      <c r="R20" s="1"/>
      <c r="S20" s="1"/>
    </row>
    <row r="21" spans="1:19" ht="15">
      <c r="A21" s="71"/>
      <c r="B21" s="71"/>
      <c r="C21" s="71"/>
      <c r="D21" s="71"/>
      <c r="E21" s="71"/>
      <c r="F21" s="71"/>
      <c r="G21" s="16">
        <f>SUM(G4:G19)</f>
        <v>0</v>
      </c>
      <c r="K21" s="1"/>
      <c r="L21" s="1"/>
      <c r="M21" s="1"/>
      <c r="N21" s="1"/>
      <c r="O21" s="1"/>
      <c r="P21" s="1"/>
      <c r="Q21" s="1"/>
      <c r="R21" s="1"/>
      <c r="S21" s="1"/>
    </row>
    <row r="22" spans="1:19" ht="26.25" customHeight="1">
      <c r="A22" s="72" t="s">
        <v>375</v>
      </c>
      <c r="B22" s="72"/>
      <c r="C22" s="72"/>
      <c r="D22" s="72"/>
      <c r="E22" s="72"/>
      <c r="F22" s="72"/>
      <c r="G22" s="17">
        <f>G21/2</f>
        <v>0</v>
      </c>
      <c r="K22" s="1"/>
      <c r="L22" s="1"/>
      <c r="M22" s="1"/>
      <c r="N22" s="1"/>
      <c r="O22" s="1"/>
      <c r="P22" s="1"/>
      <c r="Q22" s="1"/>
      <c r="R22" s="1"/>
      <c r="S22" s="1"/>
    </row>
    <row r="23" spans="11:19" ht="15">
      <c r="K23" s="1"/>
      <c r="L23" s="1"/>
      <c r="M23" s="1"/>
      <c r="N23" s="1"/>
      <c r="O23" s="1"/>
      <c r="P23" s="1"/>
      <c r="Q23" s="1"/>
      <c r="R23" s="1"/>
      <c r="S23" s="1"/>
    </row>
    <row r="24" spans="11:18" ht="15">
      <c r="K24" s="1"/>
      <c r="L24" s="1"/>
      <c r="M24" s="1"/>
      <c r="N24" s="1"/>
      <c r="O24" s="1"/>
      <c r="P24" s="1"/>
      <c r="Q24" s="1"/>
      <c r="R24" s="1"/>
    </row>
    <row r="25" spans="11:16" ht="15">
      <c r="K25" s="1"/>
      <c r="L25" s="1"/>
      <c r="M25" s="1"/>
      <c r="N25" s="1"/>
      <c r="O25" s="1"/>
      <c r="P25" s="1"/>
    </row>
    <row r="26" spans="11:16" ht="15">
      <c r="K26" s="1"/>
      <c r="L26" s="1"/>
      <c r="M26" s="1"/>
      <c r="N26" s="1"/>
      <c r="O26" s="1"/>
      <c r="P26" s="1"/>
    </row>
    <row r="27" spans="11:16" ht="15">
      <c r="K27" s="1"/>
      <c r="L27" s="1"/>
      <c r="M27" s="1"/>
      <c r="N27" s="1"/>
      <c r="O27" s="1"/>
      <c r="P27" s="1"/>
    </row>
    <row r="28" spans="11:16" ht="15">
      <c r="K28" s="1"/>
      <c r="L28" s="1"/>
      <c r="M28" s="1"/>
      <c r="N28" s="1"/>
      <c r="O28" s="1"/>
      <c r="P28" s="1"/>
    </row>
    <row r="29" spans="11:16" ht="15">
      <c r="K29" s="1"/>
      <c r="L29" s="1"/>
      <c r="M29" s="1"/>
      <c r="N29" s="1"/>
      <c r="O29" s="1"/>
      <c r="P29" s="1"/>
    </row>
    <row r="30" spans="11:16" ht="15">
      <c r="K30" s="1"/>
      <c r="L30" s="1"/>
      <c r="M30" s="1"/>
      <c r="N30" s="1"/>
      <c r="O30" s="1"/>
      <c r="P30" s="1"/>
    </row>
    <row r="36" spans="5:6" ht="15">
      <c r="E36" s="3" t="s">
        <v>3</v>
      </c>
      <c r="F36" s="3">
        <v>24</v>
      </c>
    </row>
    <row r="37" spans="5:6" ht="15">
      <c r="E37" s="3" t="s">
        <v>3</v>
      </c>
      <c r="F37" s="3">
        <v>24</v>
      </c>
    </row>
    <row r="38" spans="5:6" ht="15">
      <c r="E38" s="3" t="s">
        <v>3</v>
      </c>
      <c r="F38" s="3">
        <v>24</v>
      </c>
    </row>
  </sheetData>
  <sheetProtection selectLockedCells="1" selectUnlockedCells="1"/>
  <mergeCells count="4">
    <mergeCell ref="A1:G1"/>
    <mergeCell ref="A2:G2"/>
    <mergeCell ref="A21:F21"/>
    <mergeCell ref="A22:F22"/>
  </mergeCells>
  <printOptions/>
  <pageMargins left="0.7875" right="0.7875" top="0.9840277777777777" bottom="0.9840277777777777"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M19"/>
  <sheetViews>
    <sheetView tabSelected="1" zoomScalePageLayoutView="0" workbookViewId="0" topLeftCell="A13">
      <selection activeCell="I23" sqref="I23"/>
    </sheetView>
  </sheetViews>
  <sheetFormatPr defaultColWidth="14.421875" defaultRowHeight="15"/>
  <cols>
    <col min="1" max="1" width="6.7109375" style="1" customWidth="1"/>
    <col min="2" max="2" width="41.28125" style="1" customWidth="1"/>
    <col min="3" max="3" width="15.57421875" style="1" customWidth="1"/>
    <col min="4" max="4" width="15.7109375" style="1" customWidth="1"/>
    <col min="5" max="5" width="17.421875" style="1" customWidth="1"/>
    <col min="6" max="6" width="16.57421875" style="1" customWidth="1"/>
    <col min="7" max="7" width="16.8515625" style="1" customWidth="1"/>
    <col min="8" max="16" width="14.421875" style="2" customWidth="1"/>
    <col min="17" max="16384" width="14.421875" style="1" customWidth="1"/>
  </cols>
  <sheetData>
    <row r="1" spans="1:7" ht="41.25" customHeight="1">
      <c r="A1" s="69" t="s">
        <v>376</v>
      </c>
      <c r="B1" s="69"/>
      <c r="C1" s="69"/>
      <c r="D1" s="69"/>
      <c r="E1" s="69"/>
      <c r="F1" s="69"/>
      <c r="G1" s="69"/>
    </row>
    <row r="2" spans="1:7" ht="35.25" customHeight="1">
      <c r="A2" s="70" t="s">
        <v>1</v>
      </c>
      <c r="B2" s="70"/>
      <c r="C2" s="70"/>
      <c r="D2" s="70"/>
      <c r="E2" s="70"/>
      <c r="F2" s="70"/>
      <c r="G2" s="70"/>
    </row>
    <row r="3" spans="1:9" ht="40.5" customHeight="1">
      <c r="A3" s="3"/>
      <c r="B3" s="65" t="s">
        <v>2</v>
      </c>
      <c r="C3" s="66" t="s">
        <v>3</v>
      </c>
      <c r="D3" s="66" t="s">
        <v>4</v>
      </c>
      <c r="E3" s="66" t="s">
        <v>5</v>
      </c>
      <c r="F3" s="66" t="s">
        <v>6</v>
      </c>
      <c r="G3" s="66" t="s">
        <v>7</v>
      </c>
      <c r="I3" s="1"/>
    </row>
    <row r="4" spans="1:9" ht="40.5" customHeight="1">
      <c r="A4" s="67"/>
      <c r="B4" s="64" t="s">
        <v>170</v>
      </c>
      <c r="C4" s="3" t="s">
        <v>3</v>
      </c>
      <c r="D4" s="3">
        <v>60</v>
      </c>
      <c r="E4" s="19">
        <v>0</v>
      </c>
      <c r="F4" s="3">
        <v>1</v>
      </c>
      <c r="G4" s="10">
        <f aca="true" t="shared" si="0" ref="G4:G17">(E4/D4)*F4</f>
        <v>0</v>
      </c>
      <c r="I4" s="1"/>
    </row>
    <row r="5" spans="1:9" ht="40.5" customHeight="1">
      <c r="A5" s="67"/>
      <c r="B5" s="64" t="s">
        <v>171</v>
      </c>
      <c r="C5" s="3" t="s">
        <v>3</v>
      </c>
      <c r="D5" s="3">
        <v>60</v>
      </c>
      <c r="E5" s="19">
        <v>0</v>
      </c>
      <c r="F5" s="3">
        <v>1</v>
      </c>
      <c r="G5" s="10">
        <f t="shared" si="0"/>
        <v>0</v>
      </c>
      <c r="I5" s="1"/>
    </row>
    <row r="6" spans="1:9" ht="65.25" customHeight="1">
      <c r="A6" s="67"/>
      <c r="B6" s="64" t="s">
        <v>172</v>
      </c>
      <c r="C6" s="3" t="s">
        <v>3</v>
      </c>
      <c r="D6" s="3">
        <v>60</v>
      </c>
      <c r="E6" s="19">
        <v>0</v>
      </c>
      <c r="F6" s="64">
        <v>1</v>
      </c>
      <c r="G6" s="10">
        <f t="shared" si="0"/>
        <v>0</v>
      </c>
      <c r="I6" s="1"/>
    </row>
    <row r="7" spans="1:9" ht="40.5" customHeight="1">
      <c r="A7" s="67"/>
      <c r="B7" s="64" t="s">
        <v>173</v>
      </c>
      <c r="C7" s="3" t="s">
        <v>3</v>
      </c>
      <c r="D7" s="3">
        <v>60</v>
      </c>
      <c r="E7" s="19">
        <v>0</v>
      </c>
      <c r="F7" s="3">
        <v>1</v>
      </c>
      <c r="G7" s="10">
        <f t="shared" si="0"/>
        <v>0</v>
      </c>
      <c r="I7" s="1"/>
    </row>
    <row r="8" spans="1:9" ht="22.5" customHeight="1">
      <c r="A8" s="67"/>
      <c r="B8" s="3" t="s">
        <v>174</v>
      </c>
      <c r="C8" s="3" t="s">
        <v>3</v>
      </c>
      <c r="D8" s="3">
        <v>60</v>
      </c>
      <c r="E8" s="19">
        <v>0</v>
      </c>
      <c r="F8" s="3">
        <v>1</v>
      </c>
      <c r="G8" s="10">
        <f t="shared" si="0"/>
        <v>0</v>
      </c>
      <c r="I8" s="1"/>
    </row>
    <row r="9" spans="1:12" ht="21" customHeight="1">
      <c r="A9" s="7">
        <v>1</v>
      </c>
      <c r="B9" s="3" t="s">
        <v>162</v>
      </c>
      <c r="C9" s="3" t="s">
        <v>3</v>
      </c>
      <c r="D9" s="3">
        <v>24</v>
      </c>
      <c r="E9" s="19">
        <v>0</v>
      </c>
      <c r="F9" s="3">
        <v>1</v>
      </c>
      <c r="G9" s="10">
        <f t="shared" si="0"/>
        <v>0</v>
      </c>
      <c r="I9" s="1"/>
      <c r="J9" s="1"/>
      <c r="K9" s="1"/>
      <c r="L9" s="1"/>
    </row>
    <row r="10" spans="1:12" ht="18" customHeight="1">
      <c r="A10" s="11">
        <v>2</v>
      </c>
      <c r="B10" s="3" t="s">
        <v>163</v>
      </c>
      <c r="C10" s="3" t="s">
        <v>3</v>
      </c>
      <c r="D10" s="3">
        <v>24</v>
      </c>
      <c r="E10" s="19">
        <v>0</v>
      </c>
      <c r="F10" s="3">
        <v>1</v>
      </c>
      <c r="G10" s="10">
        <f t="shared" si="0"/>
        <v>0</v>
      </c>
      <c r="I10" s="1"/>
      <c r="J10" s="1"/>
      <c r="K10" s="1"/>
      <c r="L10" s="1"/>
    </row>
    <row r="11" spans="1:13" ht="18.75" customHeight="1">
      <c r="A11" s="7">
        <v>3</v>
      </c>
      <c r="B11" s="3" t="s">
        <v>164</v>
      </c>
      <c r="C11" s="3" t="s">
        <v>3</v>
      </c>
      <c r="D11" s="3">
        <v>60</v>
      </c>
      <c r="E11" s="19">
        <v>0</v>
      </c>
      <c r="F11" s="3">
        <v>1</v>
      </c>
      <c r="G11" s="10">
        <f t="shared" si="0"/>
        <v>0</v>
      </c>
      <c r="H11" s="1"/>
      <c r="I11" s="1"/>
      <c r="J11" s="1"/>
      <c r="K11" s="1"/>
      <c r="L11" s="1"/>
      <c r="M11" s="1"/>
    </row>
    <row r="12" spans="1:13" ht="15.75" customHeight="1">
      <c r="A12" s="7"/>
      <c r="B12" s="3" t="s">
        <v>175</v>
      </c>
      <c r="C12" s="3" t="s">
        <v>3</v>
      </c>
      <c r="D12" s="3">
        <v>60</v>
      </c>
      <c r="E12" s="19">
        <v>0</v>
      </c>
      <c r="F12" s="3">
        <v>2</v>
      </c>
      <c r="G12" s="10">
        <f t="shared" si="0"/>
        <v>0</v>
      </c>
      <c r="H12" s="1"/>
      <c r="I12" s="1"/>
      <c r="J12" s="1"/>
      <c r="K12" s="1"/>
      <c r="L12" s="1"/>
      <c r="M12" s="1"/>
    </row>
    <row r="13" spans="1:13" ht="16.5" customHeight="1">
      <c r="A13" s="7"/>
      <c r="B13" s="3" t="s">
        <v>176</v>
      </c>
      <c r="C13" s="3" t="s">
        <v>3</v>
      </c>
      <c r="D13" s="3">
        <v>60</v>
      </c>
      <c r="E13" s="19">
        <v>0</v>
      </c>
      <c r="F13" s="3">
        <v>6</v>
      </c>
      <c r="G13" s="10">
        <f t="shared" si="0"/>
        <v>0</v>
      </c>
      <c r="H13" s="1"/>
      <c r="I13" s="1"/>
      <c r="J13" s="1"/>
      <c r="K13" s="1"/>
      <c r="L13" s="1"/>
      <c r="M13" s="1"/>
    </row>
    <row r="14" spans="1:13" ht="26.25" customHeight="1">
      <c r="A14" s="7"/>
      <c r="B14" s="3" t="s">
        <v>177</v>
      </c>
      <c r="C14" s="3" t="s">
        <v>3</v>
      </c>
      <c r="D14" s="3">
        <v>60</v>
      </c>
      <c r="E14" s="19">
        <v>0</v>
      </c>
      <c r="F14" s="3">
        <v>12</v>
      </c>
      <c r="G14" s="10">
        <f t="shared" si="0"/>
        <v>0</v>
      </c>
      <c r="H14" s="1"/>
      <c r="I14" s="1"/>
      <c r="J14" s="1"/>
      <c r="K14" s="1"/>
      <c r="L14" s="1"/>
      <c r="M14" s="1"/>
    </row>
    <row r="15" spans="1:13" ht="100.5" customHeight="1">
      <c r="A15" s="7"/>
      <c r="B15" s="64" t="s">
        <v>165</v>
      </c>
      <c r="C15" s="3" t="s">
        <v>3</v>
      </c>
      <c r="D15" s="3">
        <v>60</v>
      </c>
      <c r="E15" s="19">
        <v>0</v>
      </c>
      <c r="F15" s="64">
        <v>1</v>
      </c>
      <c r="G15" s="10">
        <f t="shared" si="0"/>
        <v>0</v>
      </c>
      <c r="H15" s="1"/>
      <c r="I15" s="1"/>
      <c r="J15" s="1"/>
      <c r="K15" s="1"/>
      <c r="L15" s="1"/>
      <c r="M15" s="1"/>
    </row>
    <row r="16" spans="1:13" ht="102" customHeight="1">
      <c r="A16" s="7"/>
      <c r="B16" s="64" t="s">
        <v>178</v>
      </c>
      <c r="C16" s="3" t="s">
        <v>3</v>
      </c>
      <c r="D16" s="3">
        <v>60</v>
      </c>
      <c r="E16" s="19">
        <v>0</v>
      </c>
      <c r="F16" s="64">
        <v>15</v>
      </c>
      <c r="G16" s="10">
        <f t="shared" si="0"/>
        <v>0</v>
      </c>
      <c r="H16" s="1"/>
      <c r="I16" s="1"/>
      <c r="J16" s="1"/>
      <c r="K16" s="1"/>
      <c r="L16" s="1"/>
      <c r="M16" s="1"/>
    </row>
    <row r="17" spans="1:13" ht="27.75" customHeight="1">
      <c r="A17" s="7"/>
      <c r="B17" s="68" t="s">
        <v>179</v>
      </c>
      <c r="C17" s="3" t="s">
        <v>3</v>
      </c>
      <c r="D17" s="3">
        <v>60</v>
      </c>
      <c r="E17" s="19">
        <v>0</v>
      </c>
      <c r="F17" s="3">
        <v>1</v>
      </c>
      <c r="G17" s="10">
        <f t="shared" si="0"/>
        <v>0</v>
      </c>
      <c r="H17" s="1"/>
      <c r="I17" s="1"/>
      <c r="J17" s="1"/>
      <c r="K17" s="1"/>
      <c r="L17" s="1"/>
      <c r="M17" s="1"/>
    </row>
    <row r="18" spans="1:13" ht="26.25" customHeight="1">
      <c r="A18" s="71"/>
      <c r="B18" s="71"/>
      <c r="C18" s="71"/>
      <c r="D18" s="71"/>
      <c r="E18" s="71"/>
      <c r="F18" s="71"/>
      <c r="G18" s="16">
        <f>SUM(G4:G17)</f>
        <v>0</v>
      </c>
      <c r="H18" s="1"/>
      <c r="I18" s="1"/>
      <c r="J18" s="1"/>
      <c r="K18" s="1"/>
      <c r="L18" s="1"/>
      <c r="M18" s="1"/>
    </row>
    <row r="19" spans="1:13" ht="26.25" customHeight="1">
      <c r="A19" s="72" t="s">
        <v>377</v>
      </c>
      <c r="B19" s="72"/>
      <c r="C19" s="72"/>
      <c r="D19" s="72"/>
      <c r="E19" s="72"/>
      <c r="F19" s="72"/>
      <c r="G19" s="17"/>
      <c r="H19" s="1"/>
      <c r="I19" s="1"/>
      <c r="J19" s="1"/>
      <c r="K19" s="1"/>
      <c r="L19" s="1"/>
      <c r="M19" s="1"/>
    </row>
  </sheetData>
  <sheetProtection selectLockedCells="1" selectUnlockedCells="1"/>
  <mergeCells count="4">
    <mergeCell ref="A1:G1"/>
    <mergeCell ref="A2:G2"/>
    <mergeCell ref="A18:F18"/>
    <mergeCell ref="A19:F19"/>
  </mergeCells>
  <printOptions/>
  <pageMargins left="0.7875" right="0.7875"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P19"/>
  <sheetViews>
    <sheetView zoomScalePageLayoutView="0" workbookViewId="0" topLeftCell="A1">
      <selection activeCell="A1" sqref="A1"/>
    </sheetView>
  </sheetViews>
  <sheetFormatPr defaultColWidth="14.421875" defaultRowHeight="15"/>
  <cols>
    <col min="1" max="1" width="6.7109375" style="1" customWidth="1"/>
    <col min="2" max="2" width="41.28125" style="1" customWidth="1"/>
    <col min="3" max="3" width="15.57421875" style="1" customWidth="1"/>
    <col min="4" max="4" width="15.7109375" style="1" customWidth="1"/>
    <col min="5" max="5" width="17.421875" style="1" customWidth="1"/>
    <col min="6" max="6" width="19.421875" style="1" customWidth="1"/>
    <col min="7" max="7" width="16.8515625" style="1" customWidth="1"/>
    <col min="8" max="9" width="8.7109375" style="2" customWidth="1"/>
    <col min="10" max="19" width="14.421875" style="2" customWidth="1"/>
    <col min="20" max="16384" width="14.421875" style="1" customWidth="1"/>
  </cols>
  <sheetData>
    <row r="1" spans="1:7" ht="31.5" customHeight="1">
      <c r="A1" s="69" t="s">
        <v>21</v>
      </c>
      <c r="B1" s="69"/>
      <c r="C1" s="69"/>
      <c r="D1" s="69"/>
      <c r="E1" s="69"/>
      <c r="F1" s="69"/>
      <c r="G1" s="69"/>
    </row>
    <row r="2" spans="1:7" ht="21" customHeight="1">
      <c r="A2" s="70" t="s">
        <v>1</v>
      </c>
      <c r="B2" s="70"/>
      <c r="C2" s="70"/>
      <c r="D2" s="70"/>
      <c r="E2" s="70"/>
      <c r="F2" s="70"/>
      <c r="G2" s="70"/>
    </row>
    <row r="3" spans="1:12" ht="30">
      <c r="A3" s="3"/>
      <c r="B3" s="4" t="s">
        <v>2</v>
      </c>
      <c r="C3" s="5" t="s">
        <v>3</v>
      </c>
      <c r="D3" s="5" t="s">
        <v>4</v>
      </c>
      <c r="E3" s="5" t="s">
        <v>5</v>
      </c>
      <c r="F3" s="5" t="s">
        <v>6</v>
      </c>
      <c r="G3" s="5" t="s">
        <v>7</v>
      </c>
      <c r="J3" s="6"/>
      <c r="L3" s="6"/>
    </row>
    <row r="4" spans="1:15" ht="15">
      <c r="A4" s="7">
        <v>1</v>
      </c>
      <c r="B4" s="8" t="s">
        <v>22</v>
      </c>
      <c r="C4" s="18" t="s">
        <v>3</v>
      </c>
      <c r="D4" s="3">
        <v>60</v>
      </c>
      <c r="E4" s="19">
        <v>0</v>
      </c>
      <c r="F4" s="3">
        <v>1</v>
      </c>
      <c r="G4" s="10">
        <f aca="true" t="shared" si="0" ref="G4:G16">(E4/D4)*F4</f>
        <v>0</v>
      </c>
      <c r="H4" s="1"/>
      <c r="J4" s="6"/>
      <c r="L4" s="6"/>
      <c r="M4" s="1"/>
      <c r="N4" s="1"/>
      <c r="O4" s="1"/>
    </row>
    <row r="5" spans="1:15" ht="15">
      <c r="A5" s="11">
        <v>2</v>
      </c>
      <c r="B5" s="8" t="s">
        <v>23</v>
      </c>
      <c r="C5" s="18" t="s">
        <v>3</v>
      </c>
      <c r="D5" s="3">
        <v>60</v>
      </c>
      <c r="E5" s="19">
        <v>0</v>
      </c>
      <c r="F5" s="3">
        <v>1</v>
      </c>
      <c r="G5" s="10">
        <f t="shared" si="0"/>
        <v>0</v>
      </c>
      <c r="H5" s="1"/>
      <c r="J5" s="6"/>
      <c r="L5" s="6"/>
      <c r="M5" s="1"/>
      <c r="N5" s="1"/>
      <c r="O5" s="1"/>
    </row>
    <row r="6" spans="1:15" ht="15">
      <c r="A6" s="7">
        <v>3</v>
      </c>
      <c r="B6" s="8" t="s">
        <v>24</v>
      </c>
      <c r="C6" s="18" t="s">
        <v>3</v>
      </c>
      <c r="D6" s="3">
        <v>60</v>
      </c>
      <c r="E6" s="19">
        <v>0</v>
      </c>
      <c r="F6" s="3">
        <v>1</v>
      </c>
      <c r="G6" s="10">
        <f t="shared" si="0"/>
        <v>0</v>
      </c>
      <c r="H6" s="1"/>
      <c r="J6" s="6"/>
      <c r="L6" s="6"/>
      <c r="M6" s="1"/>
      <c r="N6" s="1"/>
      <c r="O6" s="1"/>
    </row>
    <row r="7" spans="1:15" ht="15">
      <c r="A7" s="7"/>
      <c r="B7" s="8" t="s">
        <v>25</v>
      </c>
      <c r="C7" s="18" t="s">
        <v>3</v>
      </c>
      <c r="D7" s="3">
        <v>60</v>
      </c>
      <c r="E7" s="19">
        <v>0</v>
      </c>
      <c r="F7" s="3">
        <v>1</v>
      </c>
      <c r="G7" s="10">
        <f t="shared" si="0"/>
        <v>0</v>
      </c>
      <c r="H7" s="1"/>
      <c r="J7" s="6"/>
      <c r="L7" s="6"/>
      <c r="M7" s="1"/>
      <c r="N7" s="1"/>
      <c r="O7" s="1"/>
    </row>
    <row r="8" spans="1:15" ht="15">
      <c r="A8" s="7"/>
      <c r="B8" s="8" t="s">
        <v>26</v>
      </c>
      <c r="C8" s="18" t="s">
        <v>3</v>
      </c>
      <c r="D8" s="3">
        <v>36</v>
      </c>
      <c r="E8" s="19">
        <v>0</v>
      </c>
      <c r="F8" s="3">
        <v>1</v>
      </c>
      <c r="G8" s="10">
        <f t="shared" si="0"/>
        <v>0</v>
      </c>
      <c r="H8" s="1"/>
      <c r="J8" s="6"/>
      <c r="L8" s="6"/>
      <c r="M8" s="1"/>
      <c r="N8" s="1"/>
      <c r="O8" s="1"/>
    </row>
    <row r="9" spans="1:15" ht="15">
      <c r="A9" s="7"/>
      <c r="B9" s="8" t="s">
        <v>27</v>
      </c>
      <c r="C9" s="18" t="s">
        <v>3</v>
      </c>
      <c r="D9" s="3">
        <v>24</v>
      </c>
      <c r="E9" s="19">
        <v>0</v>
      </c>
      <c r="F9" s="3">
        <v>2</v>
      </c>
      <c r="G9" s="10">
        <f t="shared" si="0"/>
        <v>0</v>
      </c>
      <c r="H9" s="1"/>
      <c r="J9" s="6"/>
      <c r="L9" s="6"/>
      <c r="M9" s="1"/>
      <c r="N9" s="1"/>
      <c r="O9" s="1"/>
    </row>
    <row r="10" spans="1:16" ht="15">
      <c r="A10" s="7"/>
      <c r="B10" s="8" t="s">
        <v>28</v>
      </c>
      <c r="C10" s="18" t="s">
        <v>3</v>
      </c>
      <c r="D10" s="3">
        <v>24</v>
      </c>
      <c r="E10" s="19">
        <v>0</v>
      </c>
      <c r="F10" s="3">
        <v>2</v>
      </c>
      <c r="G10" s="10">
        <f t="shared" si="0"/>
        <v>0</v>
      </c>
      <c r="H10" s="1"/>
      <c r="J10" s="6"/>
      <c r="L10" s="6"/>
      <c r="M10" s="1"/>
      <c r="N10" s="1"/>
      <c r="O10" s="1"/>
      <c r="P10" s="1"/>
    </row>
    <row r="11" spans="1:16" ht="15">
      <c r="A11" s="7"/>
      <c r="B11" s="8" t="s">
        <v>29</v>
      </c>
      <c r="C11" s="18" t="s">
        <v>3</v>
      </c>
      <c r="D11" s="3">
        <v>24</v>
      </c>
      <c r="E11" s="19">
        <v>0</v>
      </c>
      <c r="F11" s="3">
        <v>2</v>
      </c>
      <c r="G11" s="10">
        <f t="shared" si="0"/>
        <v>0</v>
      </c>
      <c r="H11" s="1"/>
      <c r="J11" s="6"/>
      <c r="L11" s="6"/>
      <c r="M11" s="1"/>
      <c r="N11" s="1"/>
      <c r="O11" s="1"/>
      <c r="P11" s="1"/>
    </row>
    <row r="12" spans="1:16" ht="15">
      <c r="A12" s="7"/>
      <c r="B12" s="8" t="s">
        <v>30</v>
      </c>
      <c r="C12" s="18" t="s">
        <v>3</v>
      </c>
      <c r="D12" s="3">
        <v>60</v>
      </c>
      <c r="E12" s="19">
        <v>0</v>
      </c>
      <c r="F12" s="3">
        <v>2</v>
      </c>
      <c r="G12" s="10">
        <f t="shared" si="0"/>
        <v>0</v>
      </c>
      <c r="H12" s="1"/>
      <c r="J12" s="6"/>
      <c r="L12" s="6"/>
      <c r="M12" s="1"/>
      <c r="N12" s="1"/>
      <c r="O12" s="1"/>
      <c r="P12" s="1"/>
    </row>
    <row r="13" spans="1:16" ht="15">
      <c r="A13" s="7"/>
      <c r="B13" s="8" t="s">
        <v>31</v>
      </c>
      <c r="C13" s="18" t="s">
        <v>3</v>
      </c>
      <c r="D13" s="3">
        <v>36</v>
      </c>
      <c r="E13" s="19">
        <v>0</v>
      </c>
      <c r="F13" s="3">
        <v>2</v>
      </c>
      <c r="G13" s="10">
        <f t="shared" si="0"/>
        <v>0</v>
      </c>
      <c r="H13" s="1"/>
      <c r="J13" s="6"/>
      <c r="L13" s="6"/>
      <c r="M13" s="1"/>
      <c r="N13" s="1"/>
      <c r="O13" s="1"/>
      <c r="P13" s="1"/>
    </row>
    <row r="14" spans="1:16" ht="15">
      <c r="A14" s="7"/>
      <c r="B14" s="8" t="s">
        <v>32</v>
      </c>
      <c r="C14" s="18" t="s">
        <v>3</v>
      </c>
      <c r="D14" s="3">
        <v>24</v>
      </c>
      <c r="E14" s="19">
        <v>0</v>
      </c>
      <c r="F14" s="3">
        <v>2</v>
      </c>
      <c r="G14" s="10">
        <f t="shared" si="0"/>
        <v>0</v>
      </c>
      <c r="H14" s="1"/>
      <c r="J14" s="6"/>
      <c r="L14" s="6"/>
      <c r="M14" s="1"/>
      <c r="N14" s="1"/>
      <c r="O14" s="1"/>
      <c r="P14" s="1"/>
    </row>
    <row r="15" spans="1:16" ht="15">
      <c r="A15" s="7"/>
      <c r="B15" s="8" t="s">
        <v>33</v>
      </c>
      <c r="C15" s="18" t="s">
        <v>3</v>
      </c>
      <c r="D15" s="3">
        <v>24</v>
      </c>
      <c r="E15" s="19">
        <v>0</v>
      </c>
      <c r="F15" s="3">
        <v>2</v>
      </c>
      <c r="G15" s="10">
        <f t="shared" si="0"/>
        <v>0</v>
      </c>
      <c r="H15" s="1"/>
      <c r="J15" s="6"/>
      <c r="L15" s="1"/>
      <c r="M15" s="1"/>
      <c r="N15" s="1"/>
      <c r="O15" s="1"/>
      <c r="P15" s="1"/>
    </row>
    <row r="16" spans="1:16" ht="15">
      <c r="A16" s="7"/>
      <c r="B16" s="8" t="s">
        <v>34</v>
      </c>
      <c r="C16" s="18" t="s">
        <v>3</v>
      </c>
      <c r="D16" s="3">
        <v>24</v>
      </c>
      <c r="E16" s="19">
        <v>0</v>
      </c>
      <c r="F16" s="3">
        <v>2</v>
      </c>
      <c r="G16" s="10">
        <f t="shared" si="0"/>
        <v>0</v>
      </c>
      <c r="H16" s="1"/>
      <c r="K16" s="6"/>
      <c r="L16" s="1"/>
      <c r="M16" s="1"/>
      <c r="N16" s="1"/>
      <c r="O16" s="1"/>
      <c r="P16" s="1"/>
    </row>
    <row r="17" spans="1:16" ht="15">
      <c r="A17" s="11"/>
      <c r="B17" s="3"/>
      <c r="E17" s="19"/>
      <c r="F17" s="3"/>
      <c r="G17" s="10"/>
      <c r="L17" s="1"/>
      <c r="M17" s="1"/>
      <c r="N17" s="1"/>
      <c r="O17" s="1"/>
      <c r="P17" s="1"/>
    </row>
    <row r="18" spans="1:16" ht="15">
      <c r="A18" s="71"/>
      <c r="B18" s="71"/>
      <c r="C18" s="71"/>
      <c r="D18" s="71"/>
      <c r="E18" s="71"/>
      <c r="F18" s="71"/>
      <c r="G18" s="16">
        <f>SUM(G4:G16)</f>
        <v>0</v>
      </c>
      <c r="J18" s="1"/>
      <c r="K18" s="1"/>
      <c r="L18" s="1"/>
      <c r="M18" s="1"/>
      <c r="N18" s="1"/>
      <c r="O18" s="1"/>
      <c r="P18" s="1"/>
    </row>
    <row r="19" spans="1:16" ht="15" customHeight="1">
      <c r="A19" s="72" t="s">
        <v>35</v>
      </c>
      <c r="B19" s="72"/>
      <c r="C19" s="72"/>
      <c r="D19" s="72"/>
      <c r="E19" s="72"/>
      <c r="F19" s="72"/>
      <c r="G19" s="17">
        <f>G18/2</f>
        <v>0</v>
      </c>
      <c r="J19" s="1"/>
      <c r="K19" s="1"/>
      <c r="L19" s="1"/>
      <c r="M19" s="1"/>
      <c r="N19" s="1"/>
      <c r="O19" s="1"/>
      <c r="P19" s="1"/>
    </row>
  </sheetData>
  <sheetProtection selectLockedCells="1" selectUnlockedCells="1"/>
  <mergeCells count="4">
    <mergeCell ref="A1:G1"/>
    <mergeCell ref="A2:G2"/>
    <mergeCell ref="A18:F18"/>
    <mergeCell ref="A19:F19"/>
  </mergeCells>
  <printOptions/>
  <pageMargins left="0.7875" right="0.7875"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S39"/>
  <sheetViews>
    <sheetView zoomScalePageLayoutView="0" workbookViewId="0" topLeftCell="A1">
      <selection activeCell="A1" sqref="A1"/>
    </sheetView>
  </sheetViews>
  <sheetFormatPr defaultColWidth="14.421875" defaultRowHeight="15"/>
  <cols>
    <col min="1" max="1" width="6.7109375" style="1" customWidth="1"/>
    <col min="2" max="2" width="41.28125" style="1" customWidth="1"/>
    <col min="3" max="3" width="15.57421875" style="1" customWidth="1"/>
    <col min="4" max="4" width="15.7109375" style="1" customWidth="1"/>
    <col min="5" max="5" width="17.421875" style="1" customWidth="1"/>
    <col min="6" max="6" width="19.421875" style="1" customWidth="1"/>
    <col min="7" max="7" width="16.8515625" style="1" customWidth="1"/>
    <col min="8" max="11" width="8.7109375" style="2" customWidth="1"/>
    <col min="12" max="22" width="14.421875" style="2" customWidth="1"/>
    <col min="23" max="16384" width="14.421875" style="1" customWidth="1"/>
  </cols>
  <sheetData>
    <row r="1" spans="1:7" ht="33.75" customHeight="1">
      <c r="A1" s="69" t="s">
        <v>36</v>
      </c>
      <c r="B1" s="69"/>
      <c r="C1" s="69"/>
      <c r="D1" s="69"/>
      <c r="E1" s="69"/>
      <c r="F1" s="69"/>
      <c r="G1" s="69"/>
    </row>
    <row r="2" spans="1:7" ht="21" customHeight="1">
      <c r="A2" s="70" t="s">
        <v>1</v>
      </c>
      <c r="B2" s="70"/>
      <c r="C2" s="70"/>
      <c r="D2" s="70"/>
      <c r="E2" s="70"/>
      <c r="F2" s="70"/>
      <c r="G2" s="70"/>
    </row>
    <row r="3" spans="1:7" ht="30">
      <c r="A3" s="3"/>
      <c r="B3" s="4" t="s">
        <v>2</v>
      </c>
      <c r="C3" s="5" t="s">
        <v>3</v>
      </c>
      <c r="D3" s="5" t="s">
        <v>4</v>
      </c>
      <c r="E3" s="5" t="s">
        <v>5</v>
      </c>
      <c r="F3" s="5" t="s">
        <v>6</v>
      </c>
      <c r="G3" s="5" t="s">
        <v>7</v>
      </c>
    </row>
    <row r="4" spans="1:8" ht="15">
      <c r="A4" s="7">
        <v>1</v>
      </c>
      <c r="B4" s="8" t="s">
        <v>37</v>
      </c>
      <c r="C4" s="3" t="s">
        <v>3</v>
      </c>
      <c r="D4" s="3">
        <v>24</v>
      </c>
      <c r="E4" s="9">
        <v>0</v>
      </c>
      <c r="F4" s="3">
        <v>1</v>
      </c>
      <c r="G4" s="10">
        <f aca="true" t="shared" si="0" ref="G4:G36">(E4/D4)*F4</f>
        <v>0</v>
      </c>
      <c r="H4" s="6"/>
    </row>
    <row r="5" spans="1:8" ht="15">
      <c r="A5" s="11">
        <v>2</v>
      </c>
      <c r="B5" s="8" t="s">
        <v>38</v>
      </c>
      <c r="C5" s="3" t="s">
        <v>3</v>
      </c>
      <c r="D5" s="3">
        <v>24</v>
      </c>
      <c r="E5" s="9">
        <v>0</v>
      </c>
      <c r="F5" s="3">
        <v>1</v>
      </c>
      <c r="G5" s="10">
        <f t="shared" si="0"/>
        <v>0</v>
      </c>
      <c r="H5" s="6"/>
    </row>
    <row r="6" spans="1:8" ht="15">
      <c r="A6" s="7">
        <v>3</v>
      </c>
      <c r="B6" s="8" t="s">
        <v>39</v>
      </c>
      <c r="C6" s="3" t="s">
        <v>3</v>
      </c>
      <c r="D6" s="3">
        <v>24</v>
      </c>
      <c r="E6" s="9">
        <v>0</v>
      </c>
      <c r="F6" s="3">
        <v>1</v>
      </c>
      <c r="G6" s="10">
        <f t="shared" si="0"/>
        <v>0</v>
      </c>
      <c r="H6" s="6"/>
    </row>
    <row r="7" spans="1:16" ht="15">
      <c r="A7" s="7"/>
      <c r="B7" s="8" t="s">
        <v>40</v>
      </c>
      <c r="C7" s="3" t="s">
        <v>3</v>
      </c>
      <c r="D7" s="3">
        <v>24</v>
      </c>
      <c r="E7" s="9">
        <v>0</v>
      </c>
      <c r="F7" s="3">
        <v>1</v>
      </c>
      <c r="G7" s="10">
        <f t="shared" si="0"/>
        <v>0</v>
      </c>
      <c r="H7" s="6"/>
      <c r="N7" s="6"/>
      <c r="O7" s="6"/>
      <c r="P7" s="6"/>
    </row>
    <row r="8" spans="1:16" ht="15">
      <c r="A8" s="7"/>
      <c r="B8" s="8" t="s">
        <v>41</v>
      </c>
      <c r="C8" s="3" t="s">
        <v>3</v>
      </c>
      <c r="D8" s="3">
        <v>24</v>
      </c>
      <c r="E8" s="9">
        <v>0</v>
      </c>
      <c r="F8" s="3">
        <v>2</v>
      </c>
      <c r="G8" s="10">
        <f t="shared" si="0"/>
        <v>0</v>
      </c>
      <c r="H8" s="6"/>
      <c r="N8" s="6"/>
      <c r="O8" s="6"/>
      <c r="P8" s="6"/>
    </row>
    <row r="9" spans="1:16" ht="15">
      <c r="A9" s="7"/>
      <c r="B9" s="8" t="s">
        <v>42</v>
      </c>
      <c r="C9" s="3" t="s">
        <v>3</v>
      </c>
      <c r="D9" s="3">
        <v>24</v>
      </c>
      <c r="E9" s="9">
        <v>0</v>
      </c>
      <c r="F9" s="3">
        <v>2</v>
      </c>
      <c r="G9" s="10">
        <f t="shared" si="0"/>
        <v>0</v>
      </c>
      <c r="H9" s="6"/>
      <c r="N9" s="6"/>
      <c r="O9" s="6"/>
      <c r="P9" s="6"/>
    </row>
    <row r="10" spans="1:19" ht="30">
      <c r="A10" s="7"/>
      <c r="B10" s="20" t="s">
        <v>43</v>
      </c>
      <c r="C10" s="3" t="s">
        <v>3</v>
      </c>
      <c r="D10" s="3">
        <v>24</v>
      </c>
      <c r="E10" s="9">
        <v>0</v>
      </c>
      <c r="F10" s="3">
        <v>3</v>
      </c>
      <c r="G10" s="10">
        <f t="shared" si="0"/>
        <v>0</v>
      </c>
      <c r="H10" s="6"/>
      <c r="N10" s="6"/>
      <c r="O10" s="6"/>
      <c r="P10" s="6"/>
      <c r="Q10" s="6"/>
      <c r="R10" s="6"/>
      <c r="S10" s="6"/>
    </row>
    <row r="11" spans="1:19" ht="30">
      <c r="A11" s="7"/>
      <c r="B11" s="20" t="s">
        <v>44</v>
      </c>
      <c r="C11" s="3" t="s">
        <v>3</v>
      </c>
      <c r="D11" s="3">
        <v>24</v>
      </c>
      <c r="E11" s="9">
        <v>0</v>
      </c>
      <c r="F11" s="3">
        <v>3</v>
      </c>
      <c r="G11" s="10">
        <f t="shared" si="0"/>
        <v>0</v>
      </c>
      <c r="H11" s="6"/>
      <c r="N11" s="6"/>
      <c r="O11" s="6"/>
      <c r="P11" s="6"/>
      <c r="Q11" s="6"/>
      <c r="R11" s="6"/>
      <c r="S11" s="6"/>
    </row>
    <row r="12" spans="1:19" ht="15">
      <c r="A12" s="7"/>
      <c r="B12" s="8" t="s">
        <v>45</v>
      </c>
      <c r="C12" s="3" t="s">
        <v>3</v>
      </c>
      <c r="D12" s="3">
        <v>24</v>
      </c>
      <c r="E12" s="9">
        <v>0</v>
      </c>
      <c r="F12" s="3">
        <v>3</v>
      </c>
      <c r="G12" s="10">
        <f t="shared" si="0"/>
        <v>0</v>
      </c>
      <c r="H12" s="6"/>
      <c r="N12" s="6"/>
      <c r="O12" s="6"/>
      <c r="P12" s="6"/>
      <c r="Q12" s="6"/>
      <c r="R12" s="6"/>
      <c r="S12" s="6"/>
    </row>
    <row r="13" spans="1:19" ht="15">
      <c r="A13" s="7"/>
      <c r="B13" s="8" t="s">
        <v>46</v>
      </c>
      <c r="C13" s="3" t="s">
        <v>3</v>
      </c>
      <c r="D13" s="3">
        <v>24</v>
      </c>
      <c r="E13" s="9">
        <v>0</v>
      </c>
      <c r="F13" s="3">
        <v>4</v>
      </c>
      <c r="G13" s="10">
        <f t="shared" si="0"/>
        <v>0</v>
      </c>
      <c r="H13" s="6"/>
      <c r="N13" s="6"/>
      <c r="O13" s="6"/>
      <c r="P13" s="6"/>
      <c r="Q13" s="6"/>
      <c r="R13" s="6"/>
      <c r="S13" s="6"/>
    </row>
    <row r="14" spans="1:19" ht="30">
      <c r="A14" s="7"/>
      <c r="B14" s="20" t="s">
        <v>47</v>
      </c>
      <c r="C14" s="3" t="s">
        <v>3</v>
      </c>
      <c r="D14" s="3">
        <v>24</v>
      </c>
      <c r="E14" s="9">
        <v>0</v>
      </c>
      <c r="F14" s="3">
        <v>5</v>
      </c>
      <c r="G14" s="10">
        <f t="shared" si="0"/>
        <v>0</v>
      </c>
      <c r="H14" s="6"/>
      <c r="N14" s="6"/>
      <c r="O14" s="6"/>
      <c r="P14" s="6"/>
      <c r="Q14" s="6"/>
      <c r="R14" s="6"/>
      <c r="S14" s="6"/>
    </row>
    <row r="15" spans="1:19" ht="15">
      <c r="A15" s="7"/>
      <c r="B15" s="8" t="s">
        <v>48</v>
      </c>
      <c r="C15" s="3" t="s">
        <v>3</v>
      </c>
      <c r="D15" s="3">
        <v>24</v>
      </c>
      <c r="E15" s="9">
        <v>0</v>
      </c>
      <c r="F15" s="3">
        <v>5</v>
      </c>
      <c r="G15" s="10">
        <f t="shared" si="0"/>
        <v>0</v>
      </c>
      <c r="H15" s="6"/>
      <c r="N15" s="6"/>
      <c r="O15" s="6"/>
      <c r="P15" s="6"/>
      <c r="Q15" s="6"/>
      <c r="R15" s="6"/>
      <c r="S15" s="6"/>
    </row>
    <row r="16" spans="1:19" ht="15">
      <c r="A16" s="7"/>
      <c r="B16" s="8" t="s">
        <v>49</v>
      </c>
      <c r="C16" s="3" t="s">
        <v>3</v>
      </c>
      <c r="D16" s="3">
        <v>24</v>
      </c>
      <c r="E16" s="9">
        <v>0</v>
      </c>
      <c r="F16" s="3">
        <v>5</v>
      </c>
      <c r="G16" s="10">
        <f t="shared" si="0"/>
        <v>0</v>
      </c>
      <c r="H16" s="6"/>
      <c r="N16" s="6"/>
      <c r="O16" s="6"/>
      <c r="P16" s="6"/>
      <c r="Q16" s="6"/>
      <c r="R16" s="6"/>
      <c r="S16" s="6"/>
    </row>
    <row r="17" spans="1:19" ht="15">
      <c r="A17" s="7"/>
      <c r="B17" s="8" t="s">
        <v>50</v>
      </c>
      <c r="C17" s="3" t="s">
        <v>3</v>
      </c>
      <c r="D17" s="3">
        <v>24</v>
      </c>
      <c r="E17" s="9">
        <v>0</v>
      </c>
      <c r="F17" s="3">
        <v>5</v>
      </c>
      <c r="G17" s="10">
        <f t="shared" si="0"/>
        <v>0</v>
      </c>
      <c r="H17" s="6"/>
      <c r="N17" s="6"/>
      <c r="O17" s="6"/>
      <c r="P17" s="6"/>
      <c r="Q17" s="6"/>
      <c r="R17" s="6"/>
      <c r="S17" s="6"/>
    </row>
    <row r="18" spans="1:19" ht="15">
      <c r="A18" s="7"/>
      <c r="B18" s="8" t="s">
        <v>51</v>
      </c>
      <c r="C18" s="3" t="s">
        <v>3</v>
      </c>
      <c r="D18" s="3">
        <v>24</v>
      </c>
      <c r="E18" s="9">
        <v>0</v>
      </c>
      <c r="F18" s="3">
        <v>7</v>
      </c>
      <c r="G18" s="10">
        <f t="shared" si="0"/>
        <v>0</v>
      </c>
      <c r="H18" s="6"/>
      <c r="N18" s="6"/>
      <c r="O18" s="6"/>
      <c r="P18" s="6"/>
      <c r="Q18" s="6"/>
      <c r="R18" s="6"/>
      <c r="S18" s="6"/>
    </row>
    <row r="19" spans="1:19" ht="15">
      <c r="A19" s="7"/>
      <c r="B19" s="8" t="s">
        <v>52</v>
      </c>
      <c r="C19" s="3" t="s">
        <v>3</v>
      </c>
      <c r="D19" s="3">
        <v>24</v>
      </c>
      <c r="E19" s="9">
        <v>0</v>
      </c>
      <c r="F19" s="3">
        <v>7</v>
      </c>
      <c r="G19" s="10">
        <f t="shared" si="0"/>
        <v>0</v>
      </c>
      <c r="H19" s="6"/>
      <c r="N19" s="6"/>
      <c r="O19" s="6"/>
      <c r="P19" s="6"/>
      <c r="Q19" s="6"/>
      <c r="R19" s="6"/>
      <c r="S19" s="6"/>
    </row>
    <row r="20" spans="1:19" ht="15">
      <c r="A20" s="7"/>
      <c r="B20" s="8" t="s">
        <v>53</v>
      </c>
      <c r="C20" s="3" t="s">
        <v>3</v>
      </c>
      <c r="D20" s="3">
        <v>24</v>
      </c>
      <c r="E20" s="9">
        <v>0</v>
      </c>
      <c r="F20" s="3">
        <v>7</v>
      </c>
      <c r="G20" s="10">
        <f t="shared" si="0"/>
        <v>0</v>
      </c>
      <c r="H20" s="6"/>
      <c r="N20" s="6"/>
      <c r="O20" s="6"/>
      <c r="P20" s="6"/>
      <c r="Q20" s="6"/>
      <c r="R20" s="6"/>
      <c r="S20" s="6"/>
    </row>
    <row r="21" spans="1:19" ht="15">
      <c r="A21" s="7"/>
      <c r="B21" s="8" t="s">
        <v>54</v>
      </c>
      <c r="C21" s="3" t="s">
        <v>3</v>
      </c>
      <c r="D21" s="3">
        <v>24</v>
      </c>
      <c r="E21" s="9">
        <v>0</v>
      </c>
      <c r="F21" s="3">
        <v>7</v>
      </c>
      <c r="G21" s="10">
        <f t="shared" si="0"/>
        <v>0</v>
      </c>
      <c r="H21" s="6"/>
      <c r="N21" s="6"/>
      <c r="O21" s="6"/>
      <c r="P21" s="6"/>
      <c r="Q21" s="6"/>
      <c r="R21" s="6"/>
      <c r="S21" s="6"/>
    </row>
    <row r="22" spans="1:19" ht="15">
      <c r="A22" s="7"/>
      <c r="B22" s="8" t="s">
        <v>55</v>
      </c>
      <c r="C22" s="3" t="s">
        <v>3</v>
      </c>
      <c r="D22" s="3">
        <v>24</v>
      </c>
      <c r="E22" s="9">
        <v>0</v>
      </c>
      <c r="F22" s="3">
        <v>7</v>
      </c>
      <c r="G22" s="10">
        <f t="shared" si="0"/>
        <v>0</v>
      </c>
      <c r="H22" s="6"/>
      <c r="N22" s="6"/>
      <c r="O22" s="6"/>
      <c r="P22" s="6"/>
      <c r="Q22" s="6"/>
      <c r="R22" s="6"/>
      <c r="S22" s="6"/>
    </row>
    <row r="23" spans="1:19" ht="15">
      <c r="A23" s="7"/>
      <c r="B23" s="8" t="s">
        <v>56</v>
      </c>
      <c r="C23" s="3" t="s">
        <v>3</v>
      </c>
      <c r="D23" s="3">
        <v>24</v>
      </c>
      <c r="E23" s="9">
        <v>0</v>
      </c>
      <c r="F23" s="3">
        <v>7</v>
      </c>
      <c r="G23" s="10">
        <f t="shared" si="0"/>
        <v>0</v>
      </c>
      <c r="H23" s="6"/>
      <c r="N23" s="6"/>
      <c r="O23" s="6"/>
      <c r="P23" s="6"/>
      <c r="Q23" s="6"/>
      <c r="R23" s="6"/>
      <c r="S23" s="6"/>
    </row>
    <row r="24" spans="1:19" ht="15">
      <c r="A24" s="7"/>
      <c r="B24" s="8" t="s">
        <v>57</v>
      </c>
      <c r="C24" s="3" t="s">
        <v>3</v>
      </c>
      <c r="D24" s="3">
        <v>24</v>
      </c>
      <c r="E24" s="9">
        <v>0</v>
      </c>
      <c r="F24" s="3">
        <v>7</v>
      </c>
      <c r="G24" s="10">
        <f t="shared" si="0"/>
        <v>0</v>
      </c>
      <c r="H24" s="6"/>
      <c r="N24" s="6"/>
      <c r="O24" s="6"/>
      <c r="P24" s="6"/>
      <c r="Q24" s="6"/>
      <c r="R24" s="6"/>
      <c r="S24" s="6"/>
    </row>
    <row r="25" spans="1:19" ht="15">
      <c r="A25" s="7"/>
      <c r="B25" s="8" t="s">
        <v>58</v>
      </c>
      <c r="C25" s="3" t="s">
        <v>3</v>
      </c>
      <c r="D25" s="3">
        <v>24</v>
      </c>
      <c r="E25" s="9">
        <v>0</v>
      </c>
      <c r="F25" s="3">
        <v>7</v>
      </c>
      <c r="G25" s="10">
        <f t="shared" si="0"/>
        <v>0</v>
      </c>
      <c r="H25" s="6"/>
      <c r="N25" s="6"/>
      <c r="O25" s="6"/>
      <c r="P25" s="6"/>
      <c r="Q25" s="6"/>
      <c r="R25" s="6"/>
      <c r="S25" s="6"/>
    </row>
    <row r="26" spans="1:19" ht="15">
      <c r="A26" s="7"/>
      <c r="B26" s="8" t="s">
        <v>59</v>
      </c>
      <c r="C26" s="3" t="s">
        <v>3</v>
      </c>
      <c r="D26" s="3">
        <v>24</v>
      </c>
      <c r="E26" s="9">
        <v>0</v>
      </c>
      <c r="F26" s="3">
        <v>7</v>
      </c>
      <c r="G26" s="10">
        <f t="shared" si="0"/>
        <v>0</v>
      </c>
      <c r="H26" s="6"/>
      <c r="N26" s="6"/>
      <c r="O26" s="6"/>
      <c r="P26" s="6"/>
      <c r="Q26" s="6"/>
      <c r="R26" s="6"/>
      <c r="S26" s="6"/>
    </row>
    <row r="27" spans="1:19" ht="15">
      <c r="A27" s="7"/>
      <c r="B27" s="8" t="s">
        <v>60</v>
      </c>
      <c r="C27" s="3" t="s">
        <v>3</v>
      </c>
      <c r="D27" s="3">
        <v>24</v>
      </c>
      <c r="E27" s="9">
        <v>0</v>
      </c>
      <c r="F27" s="3">
        <v>7</v>
      </c>
      <c r="G27" s="10">
        <f t="shared" si="0"/>
        <v>0</v>
      </c>
      <c r="H27" s="6"/>
      <c r="N27" s="6"/>
      <c r="O27" s="6"/>
      <c r="P27" s="6"/>
      <c r="Q27" s="6"/>
      <c r="R27" s="6"/>
      <c r="S27" s="6"/>
    </row>
    <row r="28" spans="1:19" ht="15">
      <c r="A28" s="7"/>
      <c r="B28" s="8" t="s">
        <v>61</v>
      </c>
      <c r="C28" s="3" t="s">
        <v>3</v>
      </c>
      <c r="D28" s="3">
        <v>24</v>
      </c>
      <c r="E28" s="9">
        <v>0</v>
      </c>
      <c r="F28" s="3">
        <v>7</v>
      </c>
      <c r="G28" s="10">
        <f t="shared" si="0"/>
        <v>0</v>
      </c>
      <c r="H28" s="6"/>
      <c r="N28" s="6"/>
      <c r="O28" s="6"/>
      <c r="P28" s="6"/>
      <c r="Q28" s="6"/>
      <c r="R28" s="6"/>
      <c r="S28" s="6"/>
    </row>
    <row r="29" spans="1:19" ht="15">
      <c r="A29" s="7"/>
      <c r="B29" s="8" t="s">
        <v>62</v>
      </c>
      <c r="C29" s="3" t="s">
        <v>3</v>
      </c>
      <c r="D29" s="3">
        <v>24</v>
      </c>
      <c r="E29" s="9">
        <v>0</v>
      </c>
      <c r="F29" s="3">
        <v>7</v>
      </c>
      <c r="G29" s="10">
        <f t="shared" si="0"/>
        <v>0</v>
      </c>
      <c r="H29" s="6"/>
      <c r="N29" s="6"/>
      <c r="O29" s="6"/>
      <c r="P29" s="6"/>
      <c r="Q29" s="6"/>
      <c r="R29" s="6"/>
      <c r="S29" s="6"/>
    </row>
    <row r="30" spans="1:19" ht="15">
      <c r="A30" s="7"/>
      <c r="B30" s="8" t="s">
        <v>63</v>
      </c>
      <c r="C30" s="3" t="s">
        <v>3</v>
      </c>
      <c r="D30" s="3">
        <v>24</v>
      </c>
      <c r="E30" s="9">
        <v>0</v>
      </c>
      <c r="F30" s="3">
        <v>7</v>
      </c>
      <c r="G30" s="10">
        <f t="shared" si="0"/>
        <v>0</v>
      </c>
      <c r="H30" s="6"/>
      <c r="N30" s="6"/>
      <c r="O30" s="6"/>
      <c r="P30" s="6"/>
      <c r="Q30" s="6"/>
      <c r="R30" s="6"/>
      <c r="S30" s="6"/>
    </row>
    <row r="31" spans="1:19" ht="15">
      <c r="A31" s="7"/>
      <c r="B31" s="8" t="s">
        <v>64</v>
      </c>
      <c r="C31" s="3" t="s">
        <v>3</v>
      </c>
      <c r="D31" s="3">
        <v>24</v>
      </c>
      <c r="E31" s="9">
        <v>0</v>
      </c>
      <c r="F31" s="3">
        <v>7</v>
      </c>
      <c r="G31" s="10">
        <f t="shared" si="0"/>
        <v>0</v>
      </c>
      <c r="H31" s="6"/>
      <c r="N31" s="6"/>
      <c r="O31" s="6"/>
      <c r="P31" s="6"/>
      <c r="Q31" s="6"/>
      <c r="R31" s="6"/>
      <c r="S31" s="6"/>
    </row>
    <row r="32" spans="1:19" ht="15">
      <c r="A32" s="7"/>
      <c r="B32" s="8" t="s">
        <v>65</v>
      </c>
      <c r="C32" s="3" t="s">
        <v>3</v>
      </c>
      <c r="D32" s="3">
        <v>24</v>
      </c>
      <c r="E32" s="9">
        <v>0</v>
      </c>
      <c r="F32" s="3">
        <v>7</v>
      </c>
      <c r="G32" s="10">
        <f t="shared" si="0"/>
        <v>0</v>
      </c>
      <c r="H32" s="6"/>
      <c r="N32" s="6"/>
      <c r="O32" s="6"/>
      <c r="P32" s="6"/>
      <c r="Q32" s="6"/>
      <c r="R32" s="6"/>
      <c r="S32" s="6"/>
    </row>
    <row r="33" spans="1:19" ht="15">
      <c r="A33" s="7"/>
      <c r="B33" s="8" t="s">
        <v>66</v>
      </c>
      <c r="C33" s="3" t="s">
        <v>3</v>
      </c>
      <c r="D33" s="3">
        <v>24</v>
      </c>
      <c r="E33" s="9">
        <v>0</v>
      </c>
      <c r="F33" s="3">
        <v>7</v>
      </c>
      <c r="G33" s="10">
        <f t="shared" si="0"/>
        <v>0</v>
      </c>
      <c r="H33" s="6"/>
      <c r="N33" s="6"/>
      <c r="O33" s="6"/>
      <c r="P33" s="6"/>
      <c r="Q33" s="6"/>
      <c r="R33" s="6"/>
      <c r="S33" s="6"/>
    </row>
    <row r="34" spans="1:19" ht="15">
      <c r="A34" s="7"/>
      <c r="B34" s="8" t="s">
        <v>67</v>
      </c>
      <c r="C34" s="3" t="s">
        <v>3</v>
      </c>
      <c r="D34" s="3">
        <v>24</v>
      </c>
      <c r="E34" s="9">
        <v>0</v>
      </c>
      <c r="F34" s="3">
        <v>7</v>
      </c>
      <c r="G34" s="10">
        <f t="shared" si="0"/>
        <v>0</v>
      </c>
      <c r="H34" s="6"/>
      <c r="N34" s="6"/>
      <c r="O34" s="6"/>
      <c r="P34" s="6"/>
      <c r="Q34" s="6"/>
      <c r="R34" s="6"/>
      <c r="S34" s="6"/>
    </row>
    <row r="35" spans="1:19" ht="15">
      <c r="A35" s="7"/>
      <c r="B35" s="8" t="s">
        <v>68</v>
      </c>
      <c r="C35" s="3" t="s">
        <v>3</v>
      </c>
      <c r="D35" s="3">
        <v>24</v>
      </c>
      <c r="E35" s="9">
        <v>0</v>
      </c>
      <c r="F35" s="3">
        <v>7</v>
      </c>
      <c r="G35" s="10">
        <f t="shared" si="0"/>
        <v>0</v>
      </c>
      <c r="H35" s="6"/>
      <c r="N35" s="6"/>
      <c r="O35" s="6"/>
      <c r="P35" s="6"/>
      <c r="Q35" s="6"/>
      <c r="R35" s="6"/>
      <c r="S35" s="6"/>
    </row>
    <row r="36" spans="1:19" ht="15">
      <c r="A36" s="7"/>
      <c r="B36" s="8" t="s">
        <v>69</v>
      </c>
      <c r="C36" s="3" t="s">
        <v>3</v>
      </c>
      <c r="D36" s="3">
        <v>24</v>
      </c>
      <c r="E36" s="9">
        <v>0</v>
      </c>
      <c r="F36" s="3">
        <v>7</v>
      </c>
      <c r="G36" s="10">
        <f t="shared" si="0"/>
        <v>0</v>
      </c>
      <c r="H36" s="6"/>
      <c r="N36" s="6"/>
      <c r="O36" s="6"/>
      <c r="P36" s="6"/>
      <c r="Q36" s="6"/>
      <c r="R36" s="6"/>
      <c r="S36" s="6"/>
    </row>
    <row r="37" spans="1:19" ht="15">
      <c r="A37" s="7"/>
      <c r="B37" s="8" t="s">
        <v>70</v>
      </c>
      <c r="C37" s="3" t="s">
        <v>3</v>
      </c>
      <c r="D37" s="3">
        <v>24</v>
      </c>
      <c r="E37" s="9">
        <v>0</v>
      </c>
      <c r="F37" s="3">
        <v>7</v>
      </c>
      <c r="G37" s="21"/>
      <c r="N37" s="6"/>
      <c r="O37" s="6"/>
      <c r="P37" s="6"/>
      <c r="Q37" s="6"/>
      <c r="R37" s="6"/>
      <c r="S37" s="6"/>
    </row>
    <row r="38" spans="1:19" ht="15">
      <c r="A38" s="71">
        <v>8</v>
      </c>
      <c r="B38" s="71"/>
      <c r="C38" s="71"/>
      <c r="D38" s="71"/>
      <c r="E38" s="71"/>
      <c r="F38" s="71"/>
      <c r="G38" s="16">
        <f>SUM(G4:G37)</f>
        <v>0</v>
      </c>
      <c r="K38" s="1"/>
      <c r="L38" s="1"/>
      <c r="M38" s="6"/>
      <c r="N38" s="6"/>
      <c r="O38" s="6"/>
      <c r="P38" s="6"/>
      <c r="Q38" s="6"/>
      <c r="R38" s="6"/>
      <c r="S38" s="6"/>
    </row>
    <row r="39" spans="1:19" ht="15" customHeight="1">
      <c r="A39" s="72" t="s">
        <v>71</v>
      </c>
      <c r="B39" s="72"/>
      <c r="C39" s="72"/>
      <c r="D39" s="72"/>
      <c r="E39" s="72"/>
      <c r="F39" s="72"/>
      <c r="G39" s="17">
        <f>G38/8</f>
        <v>0</v>
      </c>
      <c r="K39" s="1"/>
      <c r="L39" s="1"/>
      <c r="M39" s="6"/>
      <c r="N39" s="6"/>
      <c r="O39" s="6"/>
      <c r="P39" s="6"/>
      <c r="Q39" s="6"/>
      <c r="R39" s="6"/>
      <c r="S39" s="6"/>
    </row>
  </sheetData>
  <sheetProtection selectLockedCells="1" selectUnlockedCells="1"/>
  <mergeCells count="4">
    <mergeCell ref="A1:G1"/>
    <mergeCell ref="A2:G2"/>
    <mergeCell ref="A38:F38"/>
    <mergeCell ref="A39:F39"/>
  </mergeCells>
  <printOptions/>
  <pageMargins left="0.7875" right="0.78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W169"/>
  <sheetViews>
    <sheetView zoomScalePageLayoutView="0" workbookViewId="0" topLeftCell="A1">
      <selection activeCell="A1" sqref="A1"/>
    </sheetView>
  </sheetViews>
  <sheetFormatPr defaultColWidth="14.421875" defaultRowHeight="15"/>
  <cols>
    <col min="1" max="1" width="6.7109375" style="22" customWidth="1"/>
    <col min="2" max="2" width="41.28125" style="22" customWidth="1"/>
    <col min="3" max="3" width="15.57421875" style="22" customWidth="1"/>
    <col min="4" max="4" width="15.7109375" style="22" customWidth="1"/>
    <col min="5" max="5" width="17.421875" style="1" customWidth="1"/>
    <col min="6" max="6" width="19.421875" style="1" customWidth="1"/>
    <col min="7" max="7" width="16.8515625" style="1" customWidth="1"/>
    <col min="8" max="11" width="8.7109375" style="23" customWidth="1"/>
    <col min="12" max="22" width="14.421875" style="23" customWidth="1"/>
    <col min="23" max="16384" width="14.421875" style="22" customWidth="1"/>
  </cols>
  <sheetData>
    <row r="1" spans="1:7" ht="41.25" customHeight="1">
      <c r="A1" s="69" t="s">
        <v>72</v>
      </c>
      <c r="B1" s="69"/>
      <c r="C1" s="69"/>
      <c r="D1" s="69"/>
      <c r="E1" s="69"/>
      <c r="F1" s="69"/>
      <c r="G1" s="69"/>
    </row>
    <row r="2" spans="1:7" ht="24.75" customHeight="1">
      <c r="A2" s="70" t="s">
        <v>73</v>
      </c>
      <c r="B2" s="70"/>
      <c r="C2" s="70"/>
      <c r="D2" s="70"/>
      <c r="E2" s="70"/>
      <c r="F2" s="70"/>
      <c r="G2" s="70"/>
    </row>
    <row r="3" spans="1:7" ht="40.5" customHeight="1">
      <c r="A3" s="12"/>
      <c r="B3" s="5" t="s">
        <v>2</v>
      </c>
      <c r="C3" s="5" t="s">
        <v>3</v>
      </c>
      <c r="D3" s="5" t="s">
        <v>4</v>
      </c>
      <c r="E3" s="5" t="s">
        <v>5</v>
      </c>
      <c r="F3" s="5" t="s">
        <v>6</v>
      </c>
      <c r="G3" s="5" t="s">
        <v>7</v>
      </c>
    </row>
    <row r="4" spans="1:7" ht="40.5" customHeight="1">
      <c r="A4" s="24">
        <v>1</v>
      </c>
      <c r="B4" s="8" t="s">
        <v>74</v>
      </c>
      <c r="C4" s="25" t="s">
        <v>3</v>
      </c>
      <c r="D4" s="26">
        <v>24</v>
      </c>
      <c r="E4" s="27">
        <v>0</v>
      </c>
      <c r="F4" s="3">
        <v>1</v>
      </c>
      <c r="G4" s="21">
        <f aca="true" t="shared" si="0" ref="G4:G167">(E4/D4)*F4</f>
        <v>0</v>
      </c>
    </row>
    <row r="5" spans="1:7" ht="40.5" customHeight="1">
      <c r="A5" s="28">
        <v>2</v>
      </c>
      <c r="B5" s="29" t="s">
        <v>75</v>
      </c>
      <c r="C5" s="25" t="s">
        <v>3</v>
      </c>
      <c r="D5" s="26">
        <v>24</v>
      </c>
      <c r="E5" s="9">
        <v>0</v>
      </c>
      <c r="F5" s="3">
        <v>1</v>
      </c>
      <c r="G5" s="21">
        <f t="shared" si="0"/>
        <v>0</v>
      </c>
    </row>
    <row r="6" spans="1:7" ht="40.5" customHeight="1">
      <c r="A6" s="24">
        <v>3</v>
      </c>
      <c r="B6" s="8" t="s">
        <v>76</v>
      </c>
      <c r="C6" s="25" t="s">
        <v>3</v>
      </c>
      <c r="D6" s="26">
        <v>24</v>
      </c>
      <c r="E6" s="9">
        <v>0</v>
      </c>
      <c r="F6" s="3">
        <v>1</v>
      </c>
      <c r="G6" s="21">
        <f t="shared" si="0"/>
        <v>0</v>
      </c>
    </row>
    <row r="7" spans="1:7" ht="40.5" customHeight="1">
      <c r="A7" s="7"/>
      <c r="B7" s="8" t="s">
        <v>77</v>
      </c>
      <c r="C7" s="25" t="s">
        <v>3</v>
      </c>
      <c r="D7" s="26">
        <v>24</v>
      </c>
      <c r="E7" s="9">
        <v>0</v>
      </c>
      <c r="F7" s="3">
        <v>1</v>
      </c>
      <c r="G7" s="21">
        <f t="shared" si="0"/>
        <v>0</v>
      </c>
    </row>
    <row r="8" spans="1:7" ht="16.5" customHeight="1">
      <c r="A8" s="7"/>
      <c r="B8" s="8" t="s">
        <v>47</v>
      </c>
      <c r="C8" s="25" t="s">
        <v>3</v>
      </c>
      <c r="D8" s="26">
        <v>24</v>
      </c>
      <c r="E8" s="9">
        <v>0</v>
      </c>
      <c r="F8" s="3">
        <v>1</v>
      </c>
      <c r="G8" s="21">
        <f t="shared" si="0"/>
        <v>0</v>
      </c>
    </row>
    <row r="9" spans="1:7" ht="21" customHeight="1">
      <c r="A9" s="7"/>
      <c r="B9" s="8" t="s">
        <v>78</v>
      </c>
      <c r="C9" s="25" t="s">
        <v>3</v>
      </c>
      <c r="D9" s="26">
        <v>24</v>
      </c>
      <c r="E9" s="9">
        <v>0</v>
      </c>
      <c r="F9" s="3">
        <v>1</v>
      </c>
      <c r="G9" s="21">
        <f t="shared" si="0"/>
        <v>0</v>
      </c>
    </row>
    <row r="10" spans="1:7" ht="21" customHeight="1">
      <c r="A10" s="7"/>
      <c r="B10" s="8" t="s">
        <v>79</v>
      </c>
      <c r="C10" s="25" t="s">
        <v>3</v>
      </c>
      <c r="D10" s="26">
        <v>24</v>
      </c>
      <c r="E10" s="9">
        <v>0</v>
      </c>
      <c r="F10" s="3">
        <v>1</v>
      </c>
      <c r="G10" s="21">
        <f t="shared" si="0"/>
        <v>0</v>
      </c>
    </row>
    <row r="11" spans="1:7" ht="19.5" customHeight="1">
      <c r="A11" s="24"/>
      <c r="B11" s="8" t="s">
        <v>80</v>
      </c>
      <c r="C11" s="25" t="s">
        <v>3</v>
      </c>
      <c r="D11" s="26">
        <v>24</v>
      </c>
      <c r="E11" s="9">
        <v>0</v>
      </c>
      <c r="F11" s="3">
        <v>1</v>
      </c>
      <c r="G11" s="21">
        <f t="shared" si="0"/>
        <v>0</v>
      </c>
    </row>
    <row r="12" spans="1:7" ht="13.5" customHeight="1">
      <c r="A12" s="7"/>
      <c r="B12" s="8" t="s">
        <v>81</v>
      </c>
      <c r="C12" s="25" t="s">
        <v>3</v>
      </c>
      <c r="D12" s="26">
        <v>24</v>
      </c>
      <c r="E12" s="9">
        <v>0</v>
      </c>
      <c r="F12" s="3">
        <v>1</v>
      </c>
      <c r="G12" s="21">
        <f t="shared" si="0"/>
        <v>0</v>
      </c>
    </row>
    <row r="13" spans="1:7" ht="18.75" customHeight="1">
      <c r="A13" s="7"/>
      <c r="B13" s="8" t="s">
        <v>39</v>
      </c>
      <c r="C13" s="25" t="s">
        <v>3</v>
      </c>
      <c r="D13" s="26">
        <v>24</v>
      </c>
      <c r="E13" s="9">
        <v>0</v>
      </c>
      <c r="F13" s="3">
        <v>1</v>
      </c>
      <c r="G13" s="21">
        <f t="shared" si="0"/>
        <v>0</v>
      </c>
    </row>
    <row r="14" spans="1:7" ht="27.75" customHeight="1">
      <c r="A14" s="7"/>
      <c r="B14" s="8" t="s">
        <v>82</v>
      </c>
      <c r="C14" s="25" t="s">
        <v>3</v>
      </c>
      <c r="D14" s="26">
        <v>24</v>
      </c>
      <c r="E14" s="9">
        <v>0</v>
      </c>
      <c r="F14" s="3">
        <v>1</v>
      </c>
      <c r="G14" s="21">
        <f t="shared" si="0"/>
        <v>0</v>
      </c>
    </row>
    <row r="15" spans="1:7" ht="21" customHeight="1">
      <c r="A15" s="7"/>
      <c r="B15" s="8" t="s">
        <v>83</v>
      </c>
      <c r="C15" s="25" t="s">
        <v>3</v>
      </c>
      <c r="D15" s="26">
        <v>24</v>
      </c>
      <c r="E15" s="9">
        <v>0</v>
      </c>
      <c r="F15" s="3">
        <v>1</v>
      </c>
      <c r="G15" s="21">
        <f t="shared" si="0"/>
        <v>0</v>
      </c>
    </row>
    <row r="16" spans="1:7" ht="21" customHeight="1">
      <c r="A16" s="7"/>
      <c r="B16" s="8" t="s">
        <v>84</v>
      </c>
      <c r="C16" s="25" t="s">
        <v>3</v>
      </c>
      <c r="D16" s="26">
        <v>24</v>
      </c>
      <c r="E16" s="9">
        <v>0</v>
      </c>
      <c r="F16" s="3">
        <v>1</v>
      </c>
      <c r="G16" s="21">
        <f t="shared" si="0"/>
        <v>0</v>
      </c>
    </row>
    <row r="17" spans="1:7" ht="23.25" customHeight="1">
      <c r="A17" s="7"/>
      <c r="B17" s="8" t="s">
        <v>85</v>
      </c>
      <c r="C17" s="25" t="s">
        <v>3</v>
      </c>
      <c r="D17" s="26">
        <v>24</v>
      </c>
      <c r="E17" s="9">
        <v>0</v>
      </c>
      <c r="F17" s="3">
        <v>1</v>
      </c>
      <c r="G17" s="21">
        <f t="shared" si="0"/>
        <v>0</v>
      </c>
    </row>
    <row r="18" spans="1:7" ht="25.5" customHeight="1">
      <c r="A18" s="7"/>
      <c r="B18" s="8" t="s">
        <v>86</v>
      </c>
      <c r="C18" s="25" t="s">
        <v>3</v>
      </c>
      <c r="D18" s="26">
        <v>24</v>
      </c>
      <c r="E18" s="9">
        <v>0</v>
      </c>
      <c r="F18" s="3">
        <v>1</v>
      </c>
      <c r="G18" s="21">
        <f t="shared" si="0"/>
        <v>0</v>
      </c>
    </row>
    <row r="19" spans="1:7" ht="24" customHeight="1">
      <c r="A19" s="7"/>
      <c r="B19" s="8" t="s">
        <v>87</v>
      </c>
      <c r="C19" s="25" t="s">
        <v>3</v>
      </c>
      <c r="D19" s="26">
        <v>24</v>
      </c>
      <c r="E19" s="9">
        <v>0</v>
      </c>
      <c r="F19" s="3">
        <v>2</v>
      </c>
      <c r="G19" s="21">
        <f t="shared" si="0"/>
        <v>0</v>
      </c>
    </row>
    <row r="20" spans="1:7" ht="27" customHeight="1">
      <c r="A20" s="7"/>
      <c r="B20" s="8" t="s">
        <v>88</v>
      </c>
      <c r="C20" s="25" t="s">
        <v>3</v>
      </c>
      <c r="D20" s="26">
        <v>24</v>
      </c>
      <c r="E20" s="9">
        <v>0</v>
      </c>
      <c r="F20" s="3">
        <v>2</v>
      </c>
      <c r="G20" s="21">
        <f t="shared" si="0"/>
        <v>0</v>
      </c>
    </row>
    <row r="21" spans="1:7" ht="21.75" customHeight="1">
      <c r="A21" s="7"/>
      <c r="B21" s="8" t="s">
        <v>89</v>
      </c>
      <c r="C21" s="25" t="s">
        <v>3</v>
      </c>
      <c r="D21" s="26">
        <v>24</v>
      </c>
      <c r="E21" s="9">
        <v>0</v>
      </c>
      <c r="F21" s="3">
        <v>2</v>
      </c>
      <c r="G21" s="21">
        <f t="shared" si="0"/>
        <v>0</v>
      </c>
    </row>
    <row r="22" spans="1:7" ht="26.25" customHeight="1">
      <c r="A22" s="7"/>
      <c r="B22" s="8" t="s">
        <v>48</v>
      </c>
      <c r="C22" s="25" t="s">
        <v>3</v>
      </c>
      <c r="D22" s="26">
        <v>24</v>
      </c>
      <c r="E22" s="9">
        <v>0</v>
      </c>
      <c r="F22" s="3">
        <v>2</v>
      </c>
      <c r="G22" s="21">
        <f t="shared" si="0"/>
        <v>0</v>
      </c>
    </row>
    <row r="23" spans="1:7" ht="22.5" customHeight="1">
      <c r="A23" s="7"/>
      <c r="B23" s="30" t="s">
        <v>49</v>
      </c>
      <c r="C23" s="25" t="s">
        <v>3</v>
      </c>
      <c r="D23" s="26">
        <v>24</v>
      </c>
      <c r="E23" s="9">
        <v>0</v>
      </c>
      <c r="F23" s="3">
        <v>2</v>
      </c>
      <c r="G23" s="21">
        <f t="shared" si="0"/>
        <v>0</v>
      </c>
    </row>
    <row r="24" spans="1:7" ht="18" customHeight="1">
      <c r="A24" s="7"/>
      <c r="B24" s="8" t="s">
        <v>90</v>
      </c>
      <c r="C24" s="25" t="s">
        <v>3</v>
      </c>
      <c r="D24" s="26">
        <v>24</v>
      </c>
      <c r="E24" s="9">
        <v>0</v>
      </c>
      <c r="F24" s="3">
        <v>2</v>
      </c>
      <c r="G24" s="21">
        <f t="shared" si="0"/>
        <v>0</v>
      </c>
    </row>
    <row r="25" spans="1:7" ht="19.5" customHeight="1">
      <c r="A25" s="7"/>
      <c r="B25" s="8" t="s">
        <v>91</v>
      </c>
      <c r="C25" s="25" t="s">
        <v>3</v>
      </c>
      <c r="D25" s="26">
        <v>24</v>
      </c>
      <c r="E25" s="9">
        <v>0</v>
      </c>
      <c r="F25" s="3">
        <v>2</v>
      </c>
      <c r="G25" s="21">
        <f t="shared" si="0"/>
        <v>0</v>
      </c>
    </row>
    <row r="26" spans="1:7" ht="21" customHeight="1">
      <c r="A26" s="7"/>
      <c r="B26" s="8" t="s">
        <v>92</v>
      </c>
      <c r="C26" s="25" t="s">
        <v>3</v>
      </c>
      <c r="D26" s="26">
        <v>24</v>
      </c>
      <c r="E26" s="9">
        <v>0</v>
      </c>
      <c r="F26" s="3">
        <v>2</v>
      </c>
      <c r="G26" s="21">
        <f t="shared" si="0"/>
        <v>0</v>
      </c>
    </row>
    <row r="27" spans="1:7" ht="18.75" customHeight="1">
      <c r="A27" s="7"/>
      <c r="B27" s="8" t="s">
        <v>93</v>
      </c>
      <c r="C27" s="25" t="s">
        <v>3</v>
      </c>
      <c r="D27" s="26">
        <v>24</v>
      </c>
      <c r="E27" s="9">
        <v>0</v>
      </c>
      <c r="F27" s="3">
        <v>2</v>
      </c>
      <c r="G27" s="21">
        <f t="shared" si="0"/>
        <v>0</v>
      </c>
    </row>
    <row r="28" spans="1:7" ht="27.75" customHeight="1">
      <c r="A28" s="7"/>
      <c r="B28" s="8" t="s">
        <v>94</v>
      </c>
      <c r="C28" s="25" t="s">
        <v>3</v>
      </c>
      <c r="D28" s="26">
        <v>24</v>
      </c>
      <c r="E28" s="9">
        <v>0</v>
      </c>
      <c r="F28" s="3">
        <v>2</v>
      </c>
      <c r="G28" s="21">
        <f t="shared" si="0"/>
        <v>0</v>
      </c>
    </row>
    <row r="29" spans="1:7" ht="23.25" customHeight="1">
      <c r="A29" s="7"/>
      <c r="B29" s="8" t="s">
        <v>95</v>
      </c>
      <c r="C29" s="25" t="s">
        <v>3</v>
      </c>
      <c r="D29" s="26">
        <v>24</v>
      </c>
      <c r="E29" s="9">
        <v>0</v>
      </c>
      <c r="F29" s="3">
        <v>2</v>
      </c>
      <c r="G29" s="21">
        <f t="shared" si="0"/>
        <v>0</v>
      </c>
    </row>
    <row r="30" spans="1:7" ht="30" customHeight="1">
      <c r="A30" s="7"/>
      <c r="B30" s="8" t="s">
        <v>96</v>
      </c>
      <c r="C30" s="25" t="s">
        <v>3</v>
      </c>
      <c r="D30" s="26">
        <v>24</v>
      </c>
      <c r="E30" s="9">
        <v>0</v>
      </c>
      <c r="F30" s="3">
        <v>3</v>
      </c>
      <c r="G30" s="21">
        <f t="shared" si="0"/>
        <v>0</v>
      </c>
    </row>
    <row r="31" spans="1:7" ht="27" customHeight="1">
      <c r="A31" s="7"/>
      <c r="B31" s="8" t="s">
        <v>97</v>
      </c>
      <c r="C31" s="25" t="s">
        <v>3</v>
      </c>
      <c r="D31" s="26">
        <v>24</v>
      </c>
      <c r="E31" s="9">
        <v>0</v>
      </c>
      <c r="F31" s="3">
        <v>1</v>
      </c>
      <c r="G31" s="21">
        <f t="shared" si="0"/>
        <v>0</v>
      </c>
    </row>
    <row r="32" spans="1:7" ht="15.75" customHeight="1">
      <c r="A32" s="7"/>
      <c r="B32" s="8" t="s">
        <v>98</v>
      </c>
      <c r="C32" s="25" t="s">
        <v>3</v>
      </c>
      <c r="D32" s="26">
        <v>24</v>
      </c>
      <c r="E32" s="9">
        <v>0</v>
      </c>
      <c r="F32" s="3">
        <v>1</v>
      </c>
      <c r="G32" s="21">
        <f t="shared" si="0"/>
        <v>0</v>
      </c>
    </row>
    <row r="33" spans="1:7" ht="25.5" customHeight="1">
      <c r="A33" s="7"/>
      <c r="B33" s="8" t="s">
        <v>99</v>
      </c>
      <c r="C33" s="25" t="s">
        <v>3</v>
      </c>
      <c r="D33" s="26">
        <v>24</v>
      </c>
      <c r="E33" s="9">
        <v>0</v>
      </c>
      <c r="F33" s="3">
        <v>1</v>
      </c>
      <c r="G33" s="21">
        <f t="shared" si="0"/>
        <v>0</v>
      </c>
    </row>
    <row r="34" spans="1:7" ht="15" customHeight="1">
      <c r="A34" s="7"/>
      <c r="B34" s="8" t="s">
        <v>100</v>
      </c>
      <c r="C34" s="25" t="s">
        <v>3</v>
      </c>
      <c r="D34" s="26">
        <v>24</v>
      </c>
      <c r="E34" s="9">
        <v>0</v>
      </c>
      <c r="F34" s="3">
        <v>1</v>
      </c>
      <c r="G34" s="21">
        <f t="shared" si="0"/>
        <v>0</v>
      </c>
    </row>
    <row r="35" spans="1:7" ht="34.5" customHeight="1">
      <c r="A35" s="31"/>
      <c r="B35" s="30" t="s">
        <v>101</v>
      </c>
      <c r="C35" s="25" t="s">
        <v>3</v>
      </c>
      <c r="D35" s="26">
        <v>24</v>
      </c>
      <c r="E35" s="9">
        <v>0</v>
      </c>
      <c r="F35" s="3">
        <v>1</v>
      </c>
      <c r="G35" s="21">
        <f t="shared" si="0"/>
        <v>0</v>
      </c>
    </row>
    <row r="36" spans="1:7" ht="15.75" customHeight="1">
      <c r="A36" s="32"/>
      <c r="B36" s="8" t="s">
        <v>102</v>
      </c>
      <c r="C36" s="25" t="s">
        <v>3</v>
      </c>
      <c r="D36" s="26">
        <v>24</v>
      </c>
      <c r="E36" s="9">
        <v>0</v>
      </c>
      <c r="F36" s="3">
        <v>1</v>
      </c>
      <c r="G36" s="21">
        <f t="shared" si="0"/>
        <v>0</v>
      </c>
    </row>
    <row r="37" spans="1:7" ht="33" customHeight="1">
      <c r="A37" s="32"/>
      <c r="B37" s="8" t="s">
        <v>103</v>
      </c>
      <c r="C37" s="25" t="s">
        <v>3</v>
      </c>
      <c r="D37" s="26">
        <v>24</v>
      </c>
      <c r="E37" s="9">
        <v>0</v>
      </c>
      <c r="F37" s="3">
        <v>1</v>
      </c>
      <c r="G37" s="21">
        <f t="shared" si="0"/>
        <v>0</v>
      </c>
    </row>
    <row r="38" spans="1:7" ht="27" customHeight="1">
      <c r="A38" s="32"/>
      <c r="B38" s="8" t="s">
        <v>104</v>
      </c>
      <c r="C38" s="25" t="s">
        <v>3</v>
      </c>
      <c r="D38" s="26">
        <v>24</v>
      </c>
      <c r="E38" s="9">
        <v>0</v>
      </c>
      <c r="F38" s="3">
        <v>1</v>
      </c>
      <c r="G38" s="21">
        <f t="shared" si="0"/>
        <v>0</v>
      </c>
    </row>
    <row r="39" spans="1:7" ht="30.75" customHeight="1">
      <c r="A39" s="32"/>
      <c r="B39" s="8" t="s">
        <v>105</v>
      </c>
      <c r="C39" s="25" t="s">
        <v>3</v>
      </c>
      <c r="D39" s="26">
        <v>24</v>
      </c>
      <c r="E39" s="9">
        <v>0</v>
      </c>
      <c r="F39" s="3">
        <v>1</v>
      </c>
      <c r="G39" s="21">
        <f t="shared" si="0"/>
        <v>0</v>
      </c>
    </row>
    <row r="40" spans="1:7" ht="16.5" customHeight="1">
      <c r="A40" s="32"/>
      <c r="B40" s="8" t="s">
        <v>106</v>
      </c>
      <c r="C40" s="25" t="s">
        <v>3</v>
      </c>
      <c r="D40" s="26">
        <v>24</v>
      </c>
      <c r="E40" s="9">
        <v>0</v>
      </c>
      <c r="F40" s="3">
        <v>1</v>
      </c>
      <c r="G40" s="21">
        <f t="shared" si="0"/>
        <v>0</v>
      </c>
    </row>
    <row r="41" spans="1:7" ht="22.5" customHeight="1">
      <c r="A41" s="32"/>
      <c r="B41" s="8" t="s">
        <v>39</v>
      </c>
      <c r="C41" s="25" t="s">
        <v>3</v>
      </c>
      <c r="D41" s="26">
        <v>24</v>
      </c>
      <c r="E41" s="9">
        <v>0</v>
      </c>
      <c r="F41" s="3">
        <v>1</v>
      </c>
      <c r="G41" s="21">
        <f t="shared" si="0"/>
        <v>0</v>
      </c>
    </row>
    <row r="42" spans="1:7" ht="27" customHeight="1">
      <c r="A42" s="32"/>
      <c r="B42" s="8" t="s">
        <v>42</v>
      </c>
      <c r="C42" s="25" t="s">
        <v>3</v>
      </c>
      <c r="D42" s="26">
        <v>24</v>
      </c>
      <c r="E42" s="9">
        <v>0</v>
      </c>
      <c r="F42" s="3">
        <v>2</v>
      </c>
      <c r="G42" s="21">
        <f t="shared" si="0"/>
        <v>0</v>
      </c>
    </row>
    <row r="43" spans="1:7" ht="36" customHeight="1">
      <c r="A43" s="32"/>
      <c r="B43" s="8" t="s">
        <v>40</v>
      </c>
      <c r="C43" s="25" t="s">
        <v>3</v>
      </c>
      <c r="D43" s="26">
        <v>24</v>
      </c>
      <c r="E43" s="9">
        <v>0</v>
      </c>
      <c r="F43" s="3">
        <v>2</v>
      </c>
      <c r="G43" s="21">
        <f t="shared" si="0"/>
        <v>0</v>
      </c>
    </row>
    <row r="44" spans="1:7" ht="30.75" customHeight="1">
      <c r="A44" s="32"/>
      <c r="B44" s="8" t="s">
        <v>107</v>
      </c>
      <c r="C44" s="25" t="s">
        <v>3</v>
      </c>
      <c r="D44" s="26">
        <v>24</v>
      </c>
      <c r="E44" s="9">
        <v>0</v>
      </c>
      <c r="F44" s="3">
        <v>2</v>
      </c>
      <c r="G44" s="21">
        <f t="shared" si="0"/>
        <v>0</v>
      </c>
    </row>
    <row r="45" spans="1:7" ht="18.75" customHeight="1">
      <c r="A45" s="32"/>
      <c r="B45" s="8" t="s">
        <v>108</v>
      </c>
      <c r="C45" s="25" t="s">
        <v>3</v>
      </c>
      <c r="D45" s="26">
        <v>24</v>
      </c>
      <c r="E45" s="9">
        <v>0</v>
      </c>
      <c r="F45" s="3">
        <v>3</v>
      </c>
      <c r="G45" s="21">
        <f t="shared" si="0"/>
        <v>0</v>
      </c>
    </row>
    <row r="46" spans="1:7" ht="25.5" customHeight="1">
      <c r="A46" s="32"/>
      <c r="B46" s="8" t="s">
        <v>49</v>
      </c>
      <c r="C46" s="25" t="s">
        <v>3</v>
      </c>
      <c r="D46" s="26">
        <v>24</v>
      </c>
      <c r="E46" s="9">
        <v>0</v>
      </c>
      <c r="F46" s="3">
        <v>3</v>
      </c>
      <c r="G46" s="21">
        <f t="shared" si="0"/>
        <v>0</v>
      </c>
    </row>
    <row r="47" spans="1:7" ht="18" customHeight="1">
      <c r="A47" s="32"/>
      <c r="B47" s="8" t="s">
        <v>109</v>
      </c>
      <c r="C47" s="25" t="s">
        <v>3</v>
      </c>
      <c r="D47" s="26">
        <v>24</v>
      </c>
      <c r="E47" s="9">
        <v>0</v>
      </c>
      <c r="F47" s="3">
        <v>3</v>
      </c>
      <c r="G47" s="21">
        <f t="shared" si="0"/>
        <v>0</v>
      </c>
    </row>
    <row r="48" spans="1:7" ht="22.5" customHeight="1">
      <c r="A48" s="32"/>
      <c r="B48" s="8" t="s">
        <v>110</v>
      </c>
      <c r="C48" s="25" t="s">
        <v>3</v>
      </c>
      <c r="D48" s="26">
        <v>24</v>
      </c>
      <c r="E48" s="9">
        <v>0</v>
      </c>
      <c r="F48" s="3">
        <v>3</v>
      </c>
      <c r="G48" s="21">
        <f t="shared" si="0"/>
        <v>0</v>
      </c>
    </row>
    <row r="49" spans="1:7" ht="30.75" customHeight="1">
      <c r="A49" s="32"/>
      <c r="B49" s="8" t="s">
        <v>111</v>
      </c>
      <c r="C49" s="25" t="s">
        <v>3</v>
      </c>
      <c r="D49" s="26">
        <v>24</v>
      </c>
      <c r="E49" s="9">
        <v>0</v>
      </c>
      <c r="F49" s="3">
        <v>3</v>
      </c>
      <c r="G49" s="21">
        <f t="shared" si="0"/>
        <v>0</v>
      </c>
    </row>
    <row r="50" spans="1:7" ht="31.5" customHeight="1">
      <c r="A50" s="32"/>
      <c r="B50" s="8" t="s">
        <v>112</v>
      </c>
      <c r="C50" s="25" t="s">
        <v>3</v>
      </c>
      <c r="D50" s="26">
        <v>24</v>
      </c>
      <c r="E50" s="9">
        <v>0</v>
      </c>
      <c r="F50" s="3">
        <v>3</v>
      </c>
      <c r="G50" s="21">
        <f t="shared" si="0"/>
        <v>0</v>
      </c>
    </row>
    <row r="51" spans="1:23" s="34" customFormat="1" ht="23.25" customHeight="1">
      <c r="A51" s="24"/>
      <c r="B51" s="8" t="s">
        <v>113</v>
      </c>
      <c r="C51" s="25" t="s">
        <v>3</v>
      </c>
      <c r="D51" s="26">
        <v>24</v>
      </c>
      <c r="E51" s="9">
        <v>0</v>
      </c>
      <c r="F51" s="3">
        <v>3</v>
      </c>
      <c r="G51" s="21">
        <f t="shared" si="0"/>
        <v>0</v>
      </c>
      <c r="H51" s="23"/>
      <c r="I51" s="23"/>
      <c r="J51" s="23"/>
      <c r="K51" s="23"/>
      <c r="L51" s="23"/>
      <c r="M51" s="23"/>
      <c r="N51" s="23"/>
      <c r="O51" s="23"/>
      <c r="P51" s="23"/>
      <c r="Q51" s="23"/>
      <c r="R51" s="23"/>
      <c r="S51" s="23"/>
      <c r="T51" s="23"/>
      <c r="U51" s="23"/>
      <c r="V51" s="23"/>
      <c r="W51" s="33"/>
    </row>
    <row r="52" spans="1:23" s="34" customFormat="1" ht="29.25" customHeight="1">
      <c r="A52" s="24"/>
      <c r="B52" s="8" t="s">
        <v>114</v>
      </c>
      <c r="C52" s="25" t="s">
        <v>3</v>
      </c>
      <c r="D52" s="26">
        <v>24</v>
      </c>
      <c r="E52" s="9">
        <v>0</v>
      </c>
      <c r="F52" s="3">
        <v>3</v>
      </c>
      <c r="G52" s="21">
        <f t="shared" si="0"/>
        <v>0</v>
      </c>
      <c r="H52" s="23"/>
      <c r="I52" s="23"/>
      <c r="J52" s="23"/>
      <c r="K52" s="23"/>
      <c r="L52" s="23"/>
      <c r="M52" s="23"/>
      <c r="N52" s="23"/>
      <c r="O52" s="23"/>
      <c r="P52" s="23"/>
      <c r="Q52" s="23"/>
      <c r="R52" s="23"/>
      <c r="S52" s="23"/>
      <c r="T52" s="23"/>
      <c r="U52" s="23"/>
      <c r="V52" s="23"/>
      <c r="W52" s="33"/>
    </row>
    <row r="53" spans="1:7" ht="20.25" customHeight="1">
      <c r="A53" s="11"/>
      <c r="B53" s="8" t="s">
        <v>95</v>
      </c>
      <c r="C53" s="25" t="s">
        <v>3</v>
      </c>
      <c r="D53" s="26">
        <v>24</v>
      </c>
      <c r="E53" s="9">
        <v>0</v>
      </c>
      <c r="F53" s="3">
        <v>3</v>
      </c>
      <c r="G53" s="21">
        <f t="shared" si="0"/>
        <v>0</v>
      </c>
    </row>
    <row r="54" spans="1:7" ht="25.5" customHeight="1">
      <c r="A54" s="11"/>
      <c r="B54" s="8" t="s">
        <v>115</v>
      </c>
      <c r="C54" s="25" t="s">
        <v>3</v>
      </c>
      <c r="D54" s="26">
        <v>24</v>
      </c>
      <c r="E54" s="9">
        <v>0</v>
      </c>
      <c r="F54" s="3">
        <v>3</v>
      </c>
      <c r="G54" s="21">
        <f t="shared" si="0"/>
        <v>0</v>
      </c>
    </row>
    <row r="55" spans="1:7" ht="28.5" customHeight="1">
      <c r="A55" s="11"/>
      <c r="B55" s="8" t="s">
        <v>116</v>
      </c>
      <c r="C55" s="25" t="s">
        <v>3</v>
      </c>
      <c r="D55" s="26">
        <v>24</v>
      </c>
      <c r="E55" s="9">
        <v>0</v>
      </c>
      <c r="F55" s="3">
        <v>3</v>
      </c>
      <c r="G55" s="21">
        <f t="shared" si="0"/>
        <v>0</v>
      </c>
    </row>
    <row r="56" spans="1:7" ht="21.75" customHeight="1">
      <c r="A56" s="11"/>
      <c r="B56" s="8" t="s">
        <v>117</v>
      </c>
      <c r="C56" s="25" t="s">
        <v>3</v>
      </c>
      <c r="D56" s="26">
        <v>24</v>
      </c>
      <c r="E56" s="9">
        <v>0</v>
      </c>
      <c r="F56" s="3">
        <v>10</v>
      </c>
      <c r="G56" s="21">
        <f t="shared" si="0"/>
        <v>0</v>
      </c>
    </row>
    <row r="57" spans="1:7" ht="21" customHeight="1">
      <c r="A57" s="11"/>
      <c r="B57" s="8" t="s">
        <v>37</v>
      </c>
      <c r="C57" s="25" t="s">
        <v>3</v>
      </c>
      <c r="D57" s="26">
        <v>24</v>
      </c>
      <c r="E57" s="9">
        <v>0</v>
      </c>
      <c r="F57" s="3">
        <v>1</v>
      </c>
      <c r="G57" s="21">
        <f t="shared" si="0"/>
        <v>0</v>
      </c>
    </row>
    <row r="58" spans="1:7" ht="20.25" customHeight="1">
      <c r="A58" s="11"/>
      <c r="B58" s="8" t="s">
        <v>38</v>
      </c>
      <c r="C58" s="25" t="s">
        <v>3</v>
      </c>
      <c r="D58" s="26">
        <v>24</v>
      </c>
      <c r="E58" s="9">
        <v>0</v>
      </c>
      <c r="F58" s="3">
        <v>1</v>
      </c>
      <c r="G58" s="21">
        <f t="shared" si="0"/>
        <v>0</v>
      </c>
    </row>
    <row r="59" spans="1:7" ht="28.5" customHeight="1">
      <c r="A59" s="11"/>
      <c r="B59" s="8" t="s">
        <v>39</v>
      </c>
      <c r="C59" s="25" t="s">
        <v>3</v>
      </c>
      <c r="D59" s="26">
        <v>24</v>
      </c>
      <c r="E59" s="9">
        <v>0</v>
      </c>
      <c r="F59" s="3">
        <v>1</v>
      </c>
      <c r="G59" s="21">
        <f t="shared" si="0"/>
        <v>0</v>
      </c>
    </row>
    <row r="60" spans="1:7" ht="27" customHeight="1">
      <c r="A60" s="11"/>
      <c r="B60" s="8" t="s">
        <v>40</v>
      </c>
      <c r="C60" s="25" t="s">
        <v>3</v>
      </c>
      <c r="D60" s="26">
        <v>24</v>
      </c>
      <c r="E60" s="9">
        <v>0</v>
      </c>
      <c r="F60" s="3">
        <v>1</v>
      </c>
      <c r="G60" s="21">
        <f t="shared" si="0"/>
        <v>0</v>
      </c>
    </row>
    <row r="61" spans="1:7" ht="21.75" customHeight="1">
      <c r="A61" s="11"/>
      <c r="B61" s="8" t="s">
        <v>41</v>
      </c>
      <c r="C61" s="25" t="s">
        <v>3</v>
      </c>
      <c r="D61" s="26">
        <v>24</v>
      </c>
      <c r="E61" s="9">
        <v>0</v>
      </c>
      <c r="F61" s="3">
        <v>2</v>
      </c>
      <c r="G61" s="21">
        <f t="shared" si="0"/>
        <v>0</v>
      </c>
    </row>
    <row r="62" spans="1:7" ht="23.25" customHeight="1">
      <c r="A62" s="11"/>
      <c r="B62" s="8" t="s">
        <v>42</v>
      </c>
      <c r="C62" s="25" t="s">
        <v>3</v>
      </c>
      <c r="D62" s="26">
        <v>24</v>
      </c>
      <c r="E62" s="9">
        <v>0</v>
      </c>
      <c r="F62" s="3">
        <v>2</v>
      </c>
      <c r="G62" s="21">
        <f t="shared" si="0"/>
        <v>0</v>
      </c>
    </row>
    <row r="63" spans="1:7" ht="30" customHeight="1">
      <c r="A63" s="11"/>
      <c r="B63" s="8" t="s">
        <v>43</v>
      </c>
      <c r="C63" s="25" t="s">
        <v>3</v>
      </c>
      <c r="D63" s="26">
        <v>24</v>
      </c>
      <c r="E63" s="9">
        <v>0</v>
      </c>
      <c r="F63" s="3">
        <v>3</v>
      </c>
      <c r="G63" s="21">
        <f t="shared" si="0"/>
        <v>0</v>
      </c>
    </row>
    <row r="64" spans="1:7" ht="24" customHeight="1">
      <c r="A64" s="11"/>
      <c r="B64" s="8" t="s">
        <v>44</v>
      </c>
      <c r="C64" s="25" t="s">
        <v>3</v>
      </c>
      <c r="D64" s="26">
        <v>24</v>
      </c>
      <c r="E64" s="9">
        <v>0</v>
      </c>
      <c r="F64" s="3">
        <v>3</v>
      </c>
      <c r="G64" s="21">
        <f t="shared" si="0"/>
        <v>0</v>
      </c>
    </row>
    <row r="65" spans="1:7" ht="28.5" customHeight="1">
      <c r="A65" s="11"/>
      <c r="B65" s="8" t="s">
        <v>45</v>
      </c>
      <c r="C65" s="25" t="s">
        <v>3</v>
      </c>
      <c r="D65" s="26">
        <v>24</v>
      </c>
      <c r="E65" s="9">
        <v>0</v>
      </c>
      <c r="F65" s="3">
        <v>3</v>
      </c>
      <c r="G65" s="21">
        <f t="shared" si="0"/>
        <v>0</v>
      </c>
    </row>
    <row r="66" spans="1:7" ht="14.25" customHeight="1">
      <c r="A66" s="11"/>
      <c r="B66" s="8" t="s">
        <v>46</v>
      </c>
      <c r="C66" s="25" t="s">
        <v>3</v>
      </c>
      <c r="D66" s="26">
        <v>24</v>
      </c>
      <c r="E66" s="9">
        <v>0</v>
      </c>
      <c r="F66" s="3">
        <v>4</v>
      </c>
      <c r="G66" s="21">
        <f t="shared" si="0"/>
        <v>0</v>
      </c>
    </row>
    <row r="67" spans="1:7" ht="23.25" customHeight="1">
      <c r="A67" s="11"/>
      <c r="B67" s="8" t="s">
        <v>47</v>
      </c>
      <c r="C67" s="25" t="s">
        <v>3</v>
      </c>
      <c r="D67" s="26">
        <v>24</v>
      </c>
      <c r="E67" s="9">
        <v>0</v>
      </c>
      <c r="F67" s="3">
        <v>5</v>
      </c>
      <c r="G67" s="21">
        <f t="shared" si="0"/>
        <v>0</v>
      </c>
    </row>
    <row r="68" spans="1:7" ht="30" customHeight="1">
      <c r="A68" s="11"/>
      <c r="B68" s="8" t="s">
        <v>48</v>
      </c>
      <c r="C68" s="25" t="s">
        <v>3</v>
      </c>
      <c r="D68" s="26">
        <v>24</v>
      </c>
      <c r="E68" s="9">
        <v>0</v>
      </c>
      <c r="F68" s="3">
        <v>5</v>
      </c>
      <c r="G68" s="21">
        <f t="shared" si="0"/>
        <v>0</v>
      </c>
    </row>
    <row r="69" spans="1:7" ht="38.25" customHeight="1">
      <c r="A69" s="11"/>
      <c r="B69" s="8" t="s">
        <v>49</v>
      </c>
      <c r="C69" s="25" t="s">
        <v>3</v>
      </c>
      <c r="D69" s="26">
        <v>24</v>
      </c>
      <c r="E69" s="9">
        <v>0</v>
      </c>
      <c r="F69" s="3">
        <v>5</v>
      </c>
      <c r="G69" s="21">
        <f t="shared" si="0"/>
        <v>0</v>
      </c>
    </row>
    <row r="70" spans="1:7" ht="37.5" customHeight="1">
      <c r="A70" s="11"/>
      <c r="B70" s="8" t="s">
        <v>50</v>
      </c>
      <c r="C70" s="25" t="s">
        <v>3</v>
      </c>
      <c r="D70" s="26">
        <v>24</v>
      </c>
      <c r="E70" s="9">
        <v>0</v>
      </c>
      <c r="F70" s="3">
        <v>5</v>
      </c>
      <c r="G70" s="21">
        <f t="shared" si="0"/>
        <v>0</v>
      </c>
    </row>
    <row r="71" spans="1:7" ht="28.5" customHeight="1">
      <c r="A71" s="11"/>
      <c r="B71" s="8" t="s">
        <v>51</v>
      </c>
      <c r="C71" s="25" t="s">
        <v>3</v>
      </c>
      <c r="D71" s="26">
        <v>24</v>
      </c>
      <c r="E71" s="9">
        <v>0</v>
      </c>
      <c r="F71" s="3">
        <v>7</v>
      </c>
      <c r="G71" s="21">
        <f t="shared" si="0"/>
        <v>0</v>
      </c>
    </row>
    <row r="72" spans="1:7" ht="35.25" customHeight="1">
      <c r="A72" s="11"/>
      <c r="B72" s="8" t="s">
        <v>52</v>
      </c>
      <c r="C72" s="25" t="s">
        <v>3</v>
      </c>
      <c r="D72" s="26">
        <v>24</v>
      </c>
      <c r="E72" s="9">
        <v>0</v>
      </c>
      <c r="F72" s="3">
        <v>7</v>
      </c>
      <c r="G72" s="21">
        <f t="shared" si="0"/>
        <v>0</v>
      </c>
    </row>
    <row r="73" spans="1:7" ht="32.25" customHeight="1">
      <c r="A73" s="11"/>
      <c r="B73" s="8" t="s">
        <v>53</v>
      </c>
      <c r="C73" s="25" t="s">
        <v>3</v>
      </c>
      <c r="D73" s="26">
        <v>24</v>
      </c>
      <c r="E73" s="9">
        <v>0</v>
      </c>
      <c r="F73" s="3">
        <v>7</v>
      </c>
      <c r="G73" s="21">
        <f t="shared" si="0"/>
        <v>0</v>
      </c>
    </row>
    <row r="74" spans="1:7" ht="27" customHeight="1">
      <c r="A74" s="11"/>
      <c r="B74" s="8" t="s">
        <v>54</v>
      </c>
      <c r="C74" s="25" t="s">
        <v>3</v>
      </c>
      <c r="D74" s="26">
        <v>24</v>
      </c>
      <c r="E74" s="9">
        <v>0</v>
      </c>
      <c r="F74" s="3">
        <v>7</v>
      </c>
      <c r="G74" s="21">
        <f t="shared" si="0"/>
        <v>0</v>
      </c>
    </row>
    <row r="75" spans="1:7" ht="23.25" customHeight="1">
      <c r="A75" s="11"/>
      <c r="B75" s="8" t="s">
        <v>55</v>
      </c>
      <c r="C75" s="25" t="s">
        <v>3</v>
      </c>
      <c r="D75" s="26">
        <v>24</v>
      </c>
      <c r="E75" s="9">
        <v>0</v>
      </c>
      <c r="F75" s="3">
        <v>7</v>
      </c>
      <c r="G75" s="21">
        <f t="shared" si="0"/>
        <v>0</v>
      </c>
    </row>
    <row r="76" spans="1:7" ht="18.75" customHeight="1">
      <c r="A76" s="11"/>
      <c r="B76" s="8" t="s">
        <v>56</v>
      </c>
      <c r="C76" s="25" t="s">
        <v>3</v>
      </c>
      <c r="D76" s="26">
        <v>24</v>
      </c>
      <c r="E76" s="9">
        <v>0</v>
      </c>
      <c r="F76" s="3">
        <v>7</v>
      </c>
      <c r="G76" s="21">
        <f t="shared" si="0"/>
        <v>0</v>
      </c>
    </row>
    <row r="77" spans="1:7" ht="30.75" customHeight="1">
      <c r="A77" s="11"/>
      <c r="B77" s="8" t="s">
        <v>57</v>
      </c>
      <c r="C77" s="25" t="s">
        <v>3</v>
      </c>
      <c r="D77" s="26">
        <v>24</v>
      </c>
      <c r="E77" s="9">
        <v>0</v>
      </c>
      <c r="F77" s="3">
        <v>7</v>
      </c>
      <c r="G77" s="21">
        <f t="shared" si="0"/>
        <v>0</v>
      </c>
    </row>
    <row r="78" spans="1:7" ht="30" customHeight="1">
      <c r="A78" s="11"/>
      <c r="B78" s="8" t="s">
        <v>58</v>
      </c>
      <c r="C78" s="25" t="s">
        <v>3</v>
      </c>
      <c r="D78" s="26">
        <v>24</v>
      </c>
      <c r="E78" s="9">
        <v>0</v>
      </c>
      <c r="F78" s="3">
        <v>7</v>
      </c>
      <c r="G78" s="21">
        <f t="shared" si="0"/>
        <v>0</v>
      </c>
    </row>
    <row r="79" spans="1:7" ht="24.75" customHeight="1">
      <c r="A79" s="11"/>
      <c r="B79" s="8" t="s">
        <v>59</v>
      </c>
      <c r="C79" s="25" t="s">
        <v>3</v>
      </c>
      <c r="D79" s="26">
        <v>24</v>
      </c>
      <c r="E79" s="9">
        <v>0</v>
      </c>
      <c r="F79" s="3">
        <v>7</v>
      </c>
      <c r="G79" s="21">
        <f t="shared" si="0"/>
        <v>0</v>
      </c>
    </row>
    <row r="80" spans="1:7" ht="18.75" customHeight="1">
      <c r="A80" s="11"/>
      <c r="B80" s="8" t="s">
        <v>60</v>
      </c>
      <c r="C80" s="25" t="s">
        <v>3</v>
      </c>
      <c r="D80" s="26">
        <v>24</v>
      </c>
      <c r="E80" s="9">
        <v>0</v>
      </c>
      <c r="F80" s="3">
        <v>7</v>
      </c>
      <c r="G80" s="21">
        <f t="shared" si="0"/>
        <v>0</v>
      </c>
    </row>
    <row r="81" spans="1:7" ht="27" customHeight="1">
      <c r="A81" s="11"/>
      <c r="B81" s="8" t="s">
        <v>61</v>
      </c>
      <c r="C81" s="25" t="s">
        <v>3</v>
      </c>
      <c r="D81" s="26">
        <v>24</v>
      </c>
      <c r="E81" s="9">
        <v>0</v>
      </c>
      <c r="F81" s="3">
        <v>7</v>
      </c>
      <c r="G81" s="21">
        <f t="shared" si="0"/>
        <v>0</v>
      </c>
    </row>
    <row r="82" spans="1:7" ht="24.75" customHeight="1">
      <c r="A82" s="11"/>
      <c r="B82" s="8" t="s">
        <v>62</v>
      </c>
      <c r="C82" s="25" t="s">
        <v>3</v>
      </c>
      <c r="D82" s="26">
        <v>24</v>
      </c>
      <c r="E82" s="9">
        <v>0</v>
      </c>
      <c r="F82" s="3">
        <v>7</v>
      </c>
      <c r="G82" s="21">
        <f t="shared" si="0"/>
        <v>0</v>
      </c>
    </row>
    <row r="83" spans="1:7" ht="17.25" customHeight="1">
      <c r="A83" s="11"/>
      <c r="B83" s="8" t="s">
        <v>63</v>
      </c>
      <c r="C83" s="25" t="s">
        <v>3</v>
      </c>
      <c r="D83" s="26">
        <v>24</v>
      </c>
      <c r="E83" s="9">
        <v>0</v>
      </c>
      <c r="F83" s="3">
        <v>7</v>
      </c>
      <c r="G83" s="21">
        <f t="shared" si="0"/>
        <v>0</v>
      </c>
    </row>
    <row r="84" spans="1:7" ht="33" customHeight="1">
      <c r="A84" s="11"/>
      <c r="B84" s="8" t="s">
        <v>64</v>
      </c>
      <c r="C84" s="25" t="s">
        <v>3</v>
      </c>
      <c r="D84" s="26">
        <v>24</v>
      </c>
      <c r="E84" s="9">
        <v>0</v>
      </c>
      <c r="F84" s="3">
        <v>7</v>
      </c>
      <c r="G84" s="21">
        <f t="shared" si="0"/>
        <v>0</v>
      </c>
    </row>
    <row r="85" spans="1:7" ht="27.75" customHeight="1">
      <c r="A85" s="11"/>
      <c r="B85" s="8" t="s">
        <v>65</v>
      </c>
      <c r="C85" s="25" t="s">
        <v>3</v>
      </c>
      <c r="D85" s="26">
        <v>24</v>
      </c>
      <c r="E85" s="9">
        <v>0</v>
      </c>
      <c r="F85" s="3">
        <v>7</v>
      </c>
      <c r="G85" s="21">
        <f t="shared" si="0"/>
        <v>0</v>
      </c>
    </row>
    <row r="86" spans="1:7" ht="20.25" customHeight="1">
      <c r="A86" s="11"/>
      <c r="B86" s="8" t="s">
        <v>66</v>
      </c>
      <c r="C86" s="25" t="s">
        <v>3</v>
      </c>
      <c r="D86" s="26">
        <v>24</v>
      </c>
      <c r="E86" s="9">
        <v>0</v>
      </c>
      <c r="F86" s="3">
        <v>7</v>
      </c>
      <c r="G86" s="21">
        <f t="shared" si="0"/>
        <v>0</v>
      </c>
    </row>
    <row r="87" spans="1:7" ht="20.25" customHeight="1">
      <c r="A87" s="11"/>
      <c r="B87" s="8" t="s">
        <v>67</v>
      </c>
      <c r="C87" s="25" t="s">
        <v>3</v>
      </c>
      <c r="D87" s="26">
        <v>24</v>
      </c>
      <c r="E87" s="9">
        <v>0</v>
      </c>
      <c r="F87" s="3">
        <v>7</v>
      </c>
      <c r="G87" s="21">
        <f t="shared" si="0"/>
        <v>0</v>
      </c>
    </row>
    <row r="88" spans="1:7" ht="22.5" customHeight="1">
      <c r="A88" s="11"/>
      <c r="B88" s="8" t="s">
        <v>68</v>
      </c>
      <c r="C88" s="25" t="s">
        <v>3</v>
      </c>
      <c r="D88" s="26">
        <v>24</v>
      </c>
      <c r="E88" s="9">
        <v>0</v>
      </c>
      <c r="F88" s="3">
        <v>7</v>
      </c>
      <c r="G88" s="21">
        <f t="shared" si="0"/>
        <v>0</v>
      </c>
    </row>
    <row r="89" spans="1:7" ht="24" customHeight="1">
      <c r="A89" s="11"/>
      <c r="B89" s="8" t="s">
        <v>69</v>
      </c>
      <c r="C89" s="25" t="s">
        <v>3</v>
      </c>
      <c r="D89" s="26">
        <v>24</v>
      </c>
      <c r="E89" s="9">
        <v>0</v>
      </c>
      <c r="F89" s="3">
        <v>7</v>
      </c>
      <c r="G89" s="21">
        <f t="shared" si="0"/>
        <v>0</v>
      </c>
    </row>
    <row r="90" spans="1:7" ht="29.25" customHeight="1">
      <c r="A90" s="11"/>
      <c r="B90" s="8" t="s">
        <v>70</v>
      </c>
      <c r="C90" s="25" t="s">
        <v>3</v>
      </c>
      <c r="D90" s="26">
        <v>24</v>
      </c>
      <c r="E90" s="9">
        <v>0</v>
      </c>
      <c r="F90" s="3">
        <v>7</v>
      </c>
      <c r="G90" s="21">
        <f t="shared" si="0"/>
        <v>0</v>
      </c>
    </row>
    <row r="91" spans="1:7" ht="37.5" customHeight="1">
      <c r="A91" s="11"/>
      <c r="B91" s="8" t="s">
        <v>118</v>
      </c>
      <c r="C91" s="25" t="s">
        <v>3</v>
      </c>
      <c r="D91" s="26">
        <v>24</v>
      </c>
      <c r="E91" s="9">
        <v>0</v>
      </c>
      <c r="F91" s="3">
        <v>1</v>
      </c>
      <c r="G91" s="21">
        <f t="shared" si="0"/>
        <v>0</v>
      </c>
    </row>
    <row r="92" spans="1:7" ht="21" customHeight="1">
      <c r="A92" s="11"/>
      <c r="B92" s="8" t="s">
        <v>119</v>
      </c>
      <c r="C92" s="25" t="s">
        <v>3</v>
      </c>
      <c r="D92" s="26">
        <v>24</v>
      </c>
      <c r="E92" s="9">
        <v>0</v>
      </c>
      <c r="F92" s="3">
        <v>1</v>
      </c>
      <c r="G92" s="21">
        <f t="shared" si="0"/>
        <v>0</v>
      </c>
    </row>
    <row r="93" spans="1:7" ht="18" customHeight="1">
      <c r="A93" s="11"/>
      <c r="B93" s="8" t="s">
        <v>120</v>
      </c>
      <c r="C93" s="25" t="s">
        <v>3</v>
      </c>
      <c r="D93" s="26">
        <v>24</v>
      </c>
      <c r="E93" s="9">
        <v>0</v>
      </c>
      <c r="F93" s="3">
        <v>1</v>
      </c>
      <c r="G93" s="21">
        <f t="shared" si="0"/>
        <v>0</v>
      </c>
    </row>
    <row r="94" spans="1:7" ht="15.75" customHeight="1">
      <c r="A94" s="11"/>
      <c r="B94" s="8" t="s">
        <v>121</v>
      </c>
      <c r="C94" s="25" t="s">
        <v>3</v>
      </c>
      <c r="D94" s="26">
        <v>24</v>
      </c>
      <c r="E94" s="9">
        <v>0</v>
      </c>
      <c r="F94" s="3">
        <v>1</v>
      </c>
      <c r="G94" s="21">
        <f t="shared" si="0"/>
        <v>0</v>
      </c>
    </row>
    <row r="95" spans="1:7" ht="33.75" customHeight="1">
      <c r="A95" s="11"/>
      <c r="B95" s="8" t="s">
        <v>122</v>
      </c>
      <c r="C95" s="25" t="s">
        <v>3</v>
      </c>
      <c r="D95" s="26">
        <v>24</v>
      </c>
      <c r="E95" s="9">
        <v>0</v>
      </c>
      <c r="F95" s="3">
        <v>1</v>
      </c>
      <c r="G95" s="21">
        <f t="shared" si="0"/>
        <v>0</v>
      </c>
    </row>
    <row r="96" spans="1:7" ht="27.75" customHeight="1">
      <c r="A96" s="11"/>
      <c r="B96" s="8" t="s">
        <v>123</v>
      </c>
      <c r="C96" s="25" t="s">
        <v>3</v>
      </c>
      <c r="D96" s="26">
        <v>24</v>
      </c>
      <c r="E96" s="9">
        <v>0</v>
      </c>
      <c r="F96" s="3">
        <v>1</v>
      </c>
      <c r="G96" s="21">
        <f t="shared" si="0"/>
        <v>0</v>
      </c>
    </row>
    <row r="97" spans="1:7" ht="23.25" customHeight="1">
      <c r="A97" s="11"/>
      <c r="B97" s="8" t="s">
        <v>124</v>
      </c>
      <c r="C97" s="25" t="s">
        <v>3</v>
      </c>
      <c r="D97" s="26">
        <v>24</v>
      </c>
      <c r="E97" s="9">
        <v>0</v>
      </c>
      <c r="F97" s="3">
        <v>1</v>
      </c>
      <c r="G97" s="21">
        <f t="shared" si="0"/>
        <v>0</v>
      </c>
    </row>
    <row r="98" spans="1:7" ht="24" customHeight="1">
      <c r="A98" s="11"/>
      <c r="B98" s="8" t="s">
        <v>125</v>
      </c>
      <c r="C98" s="25" t="s">
        <v>3</v>
      </c>
      <c r="D98" s="26">
        <v>24</v>
      </c>
      <c r="E98" s="9">
        <v>0</v>
      </c>
      <c r="F98" s="3">
        <v>1</v>
      </c>
      <c r="G98" s="21">
        <f t="shared" si="0"/>
        <v>0</v>
      </c>
    </row>
    <row r="99" spans="1:7" ht="30.75" customHeight="1">
      <c r="A99" s="11"/>
      <c r="B99" s="8" t="s">
        <v>126</v>
      </c>
      <c r="C99" s="25" t="s">
        <v>3</v>
      </c>
      <c r="D99" s="26">
        <v>24</v>
      </c>
      <c r="E99" s="9">
        <v>0</v>
      </c>
      <c r="F99" s="3">
        <v>2</v>
      </c>
      <c r="G99" s="21">
        <f t="shared" si="0"/>
        <v>0</v>
      </c>
    </row>
    <row r="100" spans="1:7" ht="26.25" customHeight="1">
      <c r="A100" s="11"/>
      <c r="B100" s="8" t="s">
        <v>28</v>
      </c>
      <c r="C100" s="25" t="s">
        <v>3</v>
      </c>
      <c r="D100" s="26">
        <v>24</v>
      </c>
      <c r="E100" s="9">
        <v>0</v>
      </c>
      <c r="F100" s="3">
        <v>3</v>
      </c>
      <c r="G100" s="21">
        <f t="shared" si="0"/>
        <v>0</v>
      </c>
    </row>
    <row r="101" spans="1:7" ht="29.25" customHeight="1">
      <c r="A101" s="11"/>
      <c r="B101" s="8" t="s">
        <v>29</v>
      </c>
      <c r="C101" s="25" t="s">
        <v>3</v>
      </c>
      <c r="D101" s="26">
        <v>24</v>
      </c>
      <c r="E101" s="9">
        <v>0</v>
      </c>
      <c r="F101" s="3">
        <v>3</v>
      </c>
      <c r="G101" s="21">
        <f t="shared" si="0"/>
        <v>0</v>
      </c>
    </row>
    <row r="102" spans="1:7" ht="25.5" customHeight="1">
      <c r="A102" s="11"/>
      <c r="B102" s="8" t="s">
        <v>34</v>
      </c>
      <c r="C102" s="25" t="s">
        <v>3</v>
      </c>
      <c r="D102" s="26">
        <v>24</v>
      </c>
      <c r="E102" s="9">
        <v>0</v>
      </c>
      <c r="F102" s="3">
        <v>3</v>
      </c>
      <c r="G102" s="21">
        <f t="shared" si="0"/>
        <v>0</v>
      </c>
    </row>
    <row r="103" spans="1:7" ht="31.5" customHeight="1">
      <c r="A103" s="11"/>
      <c r="B103" s="8" t="s">
        <v>127</v>
      </c>
      <c r="C103" s="25" t="s">
        <v>3</v>
      </c>
      <c r="D103" s="26">
        <v>24</v>
      </c>
      <c r="E103" s="9">
        <v>0</v>
      </c>
      <c r="F103" s="3">
        <v>3</v>
      </c>
      <c r="G103" s="21">
        <f t="shared" si="0"/>
        <v>0</v>
      </c>
    </row>
    <row r="104" spans="1:7" ht="31.5" customHeight="1">
      <c r="A104" s="11"/>
      <c r="B104" s="8" t="s">
        <v>128</v>
      </c>
      <c r="C104" s="25" t="s">
        <v>3</v>
      </c>
      <c r="D104" s="26">
        <v>24</v>
      </c>
      <c r="E104" s="9">
        <v>0</v>
      </c>
      <c r="F104" s="3">
        <v>4</v>
      </c>
      <c r="G104" s="21">
        <f t="shared" si="0"/>
        <v>0</v>
      </c>
    </row>
    <row r="105" spans="1:7" ht="25.5" customHeight="1">
      <c r="A105" s="11"/>
      <c r="B105" s="8" t="s">
        <v>51</v>
      </c>
      <c r="C105" s="25" t="s">
        <v>3</v>
      </c>
      <c r="D105" s="26">
        <v>24</v>
      </c>
      <c r="E105" s="9">
        <v>0</v>
      </c>
      <c r="F105" s="3">
        <v>5</v>
      </c>
      <c r="G105" s="21">
        <f t="shared" si="0"/>
        <v>0</v>
      </c>
    </row>
    <row r="106" spans="1:7" ht="18.75" customHeight="1">
      <c r="A106" s="11"/>
      <c r="B106" s="8" t="s">
        <v>129</v>
      </c>
      <c r="C106" s="25" t="s">
        <v>3</v>
      </c>
      <c r="D106" s="26">
        <v>24</v>
      </c>
      <c r="E106" s="9">
        <v>0</v>
      </c>
      <c r="F106" s="3">
        <v>5</v>
      </c>
      <c r="G106" s="21">
        <f t="shared" si="0"/>
        <v>0</v>
      </c>
    </row>
    <row r="107" spans="1:7" ht="12.75" customHeight="1">
      <c r="A107" s="11"/>
      <c r="B107" s="8" t="s">
        <v>130</v>
      </c>
      <c r="C107" s="25" t="s">
        <v>3</v>
      </c>
      <c r="D107" s="26">
        <v>24</v>
      </c>
      <c r="E107" s="9">
        <v>0</v>
      </c>
      <c r="F107" s="3">
        <v>5</v>
      </c>
      <c r="G107" s="21">
        <f t="shared" si="0"/>
        <v>0</v>
      </c>
    </row>
    <row r="108" spans="1:7" ht="27" customHeight="1">
      <c r="A108" s="11"/>
      <c r="B108" s="8" t="s">
        <v>131</v>
      </c>
      <c r="C108" s="25" t="s">
        <v>3</v>
      </c>
      <c r="D108" s="26">
        <v>24</v>
      </c>
      <c r="E108" s="9">
        <v>0</v>
      </c>
      <c r="F108" s="3">
        <v>5</v>
      </c>
      <c r="G108" s="21">
        <f t="shared" si="0"/>
        <v>0</v>
      </c>
    </row>
    <row r="109" spans="1:7" ht="24.75" customHeight="1">
      <c r="A109" s="11"/>
      <c r="B109" s="8" t="s">
        <v>53</v>
      </c>
      <c r="C109" s="25" t="s">
        <v>3</v>
      </c>
      <c r="D109" s="26">
        <v>24</v>
      </c>
      <c r="E109" s="9">
        <v>0</v>
      </c>
      <c r="F109" s="3">
        <v>5</v>
      </c>
      <c r="G109" s="21">
        <f t="shared" si="0"/>
        <v>0</v>
      </c>
    </row>
    <row r="110" spans="1:7" ht="24.75" customHeight="1">
      <c r="A110" s="11"/>
      <c r="B110" s="8" t="s">
        <v>132</v>
      </c>
      <c r="C110" s="25" t="s">
        <v>3</v>
      </c>
      <c r="D110" s="26">
        <v>24</v>
      </c>
      <c r="E110" s="9">
        <v>0</v>
      </c>
      <c r="F110" s="3">
        <v>5</v>
      </c>
      <c r="G110" s="21">
        <f t="shared" si="0"/>
        <v>0</v>
      </c>
    </row>
    <row r="111" spans="1:7" ht="19.5" customHeight="1">
      <c r="A111" s="11"/>
      <c r="B111" s="8" t="s">
        <v>133</v>
      </c>
      <c r="C111" s="25" t="s">
        <v>3</v>
      </c>
      <c r="D111" s="26">
        <v>24</v>
      </c>
      <c r="E111" s="9">
        <v>0</v>
      </c>
      <c r="F111" s="3">
        <v>5</v>
      </c>
      <c r="G111" s="21">
        <f t="shared" si="0"/>
        <v>0</v>
      </c>
    </row>
    <row r="112" spans="1:7" ht="26.25" customHeight="1">
      <c r="A112" s="11"/>
      <c r="B112" s="8" t="s">
        <v>134</v>
      </c>
      <c r="C112" s="25" t="s">
        <v>3</v>
      </c>
      <c r="D112" s="26">
        <v>24</v>
      </c>
      <c r="E112" s="9">
        <v>0</v>
      </c>
      <c r="F112" s="3">
        <v>5</v>
      </c>
      <c r="G112" s="21">
        <f t="shared" si="0"/>
        <v>0</v>
      </c>
    </row>
    <row r="113" spans="1:7" ht="26.25" customHeight="1">
      <c r="A113" s="11"/>
      <c r="B113" s="8" t="s">
        <v>135</v>
      </c>
      <c r="C113" s="25" t="s">
        <v>3</v>
      </c>
      <c r="D113" s="26">
        <v>24</v>
      </c>
      <c r="E113" s="9">
        <v>0</v>
      </c>
      <c r="F113" s="3">
        <v>5</v>
      </c>
      <c r="G113" s="21">
        <f t="shared" si="0"/>
        <v>0</v>
      </c>
    </row>
    <row r="114" spans="1:7" ht="22.5" customHeight="1">
      <c r="A114" s="11"/>
      <c r="B114" s="8" t="s">
        <v>67</v>
      </c>
      <c r="C114" s="25" t="s">
        <v>3</v>
      </c>
      <c r="D114" s="26">
        <v>24</v>
      </c>
      <c r="E114" s="9">
        <v>0</v>
      </c>
      <c r="F114" s="3">
        <v>5</v>
      </c>
      <c r="G114" s="21">
        <f t="shared" si="0"/>
        <v>0</v>
      </c>
    </row>
    <row r="115" spans="1:7" ht="24.75" customHeight="1">
      <c r="A115" s="11"/>
      <c r="B115" s="8" t="s">
        <v>136</v>
      </c>
      <c r="C115" s="25" t="s">
        <v>3</v>
      </c>
      <c r="D115" s="26">
        <v>24</v>
      </c>
      <c r="E115" s="9">
        <v>0</v>
      </c>
      <c r="F115" s="3">
        <v>5</v>
      </c>
      <c r="G115" s="21">
        <f t="shared" si="0"/>
        <v>0</v>
      </c>
    </row>
    <row r="116" spans="1:7" ht="25.5" customHeight="1">
      <c r="A116" s="11"/>
      <c r="B116" s="8" t="s">
        <v>137</v>
      </c>
      <c r="C116" s="25" t="s">
        <v>3</v>
      </c>
      <c r="D116" s="26">
        <v>24</v>
      </c>
      <c r="E116" s="9">
        <v>0</v>
      </c>
      <c r="F116" s="3">
        <v>5</v>
      </c>
      <c r="G116" s="21">
        <f t="shared" si="0"/>
        <v>0</v>
      </c>
    </row>
    <row r="117" spans="1:7" ht="30.75" customHeight="1">
      <c r="A117" s="11"/>
      <c r="B117" s="8" t="s">
        <v>138</v>
      </c>
      <c r="C117" s="25" t="s">
        <v>3</v>
      </c>
      <c r="D117" s="26">
        <v>24</v>
      </c>
      <c r="E117" s="9">
        <v>0</v>
      </c>
      <c r="F117" s="3">
        <v>5</v>
      </c>
      <c r="G117" s="21">
        <f t="shared" si="0"/>
        <v>0</v>
      </c>
    </row>
    <row r="118" spans="1:7" ht="33.75" customHeight="1">
      <c r="A118" s="11"/>
      <c r="B118" s="8" t="s">
        <v>139</v>
      </c>
      <c r="C118" s="25" t="s">
        <v>3</v>
      </c>
      <c r="D118" s="26">
        <v>24</v>
      </c>
      <c r="E118" s="9">
        <v>0</v>
      </c>
      <c r="F118" s="3">
        <v>5</v>
      </c>
      <c r="G118" s="21">
        <f t="shared" si="0"/>
        <v>0</v>
      </c>
    </row>
    <row r="119" spans="1:7" ht="19.5" customHeight="1">
      <c r="A119" s="11"/>
      <c r="B119" s="8" t="s">
        <v>140</v>
      </c>
      <c r="C119" s="25" t="s">
        <v>3</v>
      </c>
      <c r="D119" s="26">
        <v>24</v>
      </c>
      <c r="E119" s="9">
        <v>0</v>
      </c>
      <c r="F119" s="3">
        <v>5</v>
      </c>
      <c r="G119" s="21">
        <f t="shared" si="0"/>
        <v>0</v>
      </c>
    </row>
    <row r="120" spans="1:7" ht="36.75" customHeight="1">
      <c r="A120" s="11"/>
      <c r="B120" s="8" t="s">
        <v>141</v>
      </c>
      <c r="C120" s="25" t="s">
        <v>3</v>
      </c>
      <c r="D120" s="26">
        <v>24</v>
      </c>
      <c r="E120" s="9">
        <v>0</v>
      </c>
      <c r="F120" s="3">
        <v>5</v>
      </c>
      <c r="G120" s="21">
        <f t="shared" si="0"/>
        <v>0</v>
      </c>
    </row>
    <row r="121" spans="1:7" ht="23.25" customHeight="1">
      <c r="A121" s="11"/>
      <c r="B121" s="8" t="s">
        <v>142</v>
      </c>
      <c r="C121" s="25" t="s">
        <v>3</v>
      </c>
      <c r="D121" s="26">
        <v>24</v>
      </c>
      <c r="E121" s="9">
        <v>0</v>
      </c>
      <c r="F121" s="3">
        <v>5</v>
      </c>
      <c r="G121" s="21">
        <f t="shared" si="0"/>
        <v>0</v>
      </c>
    </row>
    <row r="122" spans="1:7" ht="30" customHeight="1">
      <c r="A122" s="11"/>
      <c r="B122" s="8" t="s">
        <v>143</v>
      </c>
      <c r="C122" s="25" t="s">
        <v>3</v>
      </c>
      <c r="D122" s="26">
        <v>24</v>
      </c>
      <c r="E122" s="9">
        <v>0</v>
      </c>
      <c r="F122" s="3">
        <v>5</v>
      </c>
      <c r="G122" s="21">
        <f t="shared" si="0"/>
        <v>0</v>
      </c>
    </row>
    <row r="123" spans="1:7" ht="26.25" customHeight="1">
      <c r="A123" s="11"/>
      <c r="B123" s="8" t="s">
        <v>144</v>
      </c>
      <c r="C123" s="25" t="s">
        <v>3</v>
      </c>
      <c r="D123" s="26">
        <v>24</v>
      </c>
      <c r="E123" s="9">
        <v>0</v>
      </c>
      <c r="F123" s="3">
        <v>5</v>
      </c>
      <c r="G123" s="21">
        <f t="shared" si="0"/>
        <v>0</v>
      </c>
    </row>
    <row r="124" spans="1:7" ht="18" customHeight="1">
      <c r="A124" s="11"/>
      <c r="B124" s="8" t="s">
        <v>145</v>
      </c>
      <c r="C124" s="25" t="s">
        <v>3</v>
      </c>
      <c r="D124" s="26">
        <v>24</v>
      </c>
      <c r="E124" s="9">
        <v>0</v>
      </c>
      <c r="F124" s="3">
        <v>5</v>
      </c>
      <c r="G124" s="21">
        <f t="shared" si="0"/>
        <v>0</v>
      </c>
    </row>
    <row r="125" spans="1:7" ht="33.75" customHeight="1">
      <c r="A125" s="11"/>
      <c r="B125" s="8" t="s">
        <v>146</v>
      </c>
      <c r="C125" s="25" t="s">
        <v>3</v>
      </c>
      <c r="D125" s="26">
        <v>24</v>
      </c>
      <c r="E125" s="9">
        <v>0</v>
      </c>
      <c r="F125" s="3">
        <v>5</v>
      </c>
      <c r="G125" s="21">
        <f t="shared" si="0"/>
        <v>0</v>
      </c>
    </row>
    <row r="126" spans="1:7" ht="24.75" customHeight="1">
      <c r="A126" s="11"/>
      <c r="B126" s="8" t="s">
        <v>147</v>
      </c>
      <c r="C126" s="25" t="s">
        <v>3</v>
      </c>
      <c r="D126" s="26">
        <v>24</v>
      </c>
      <c r="E126" s="9">
        <v>0</v>
      </c>
      <c r="F126" s="3">
        <v>5</v>
      </c>
      <c r="G126" s="21">
        <f t="shared" si="0"/>
        <v>0</v>
      </c>
    </row>
    <row r="127" spans="1:7" ht="27" customHeight="1">
      <c r="A127" s="11"/>
      <c r="B127" s="8" t="s">
        <v>148</v>
      </c>
      <c r="C127" s="25" t="s">
        <v>3</v>
      </c>
      <c r="D127" s="26">
        <v>24</v>
      </c>
      <c r="E127" s="9">
        <v>0</v>
      </c>
      <c r="F127" s="3">
        <v>5</v>
      </c>
      <c r="G127" s="21">
        <f t="shared" si="0"/>
        <v>0</v>
      </c>
    </row>
    <row r="128" spans="1:7" ht="23.25" customHeight="1">
      <c r="A128" s="11"/>
      <c r="B128" s="8" t="s">
        <v>149</v>
      </c>
      <c r="C128" s="25" t="s">
        <v>3</v>
      </c>
      <c r="D128" s="26">
        <v>24</v>
      </c>
      <c r="E128" s="9">
        <v>0</v>
      </c>
      <c r="F128" s="3">
        <v>1</v>
      </c>
      <c r="G128" s="21">
        <f t="shared" si="0"/>
        <v>0</v>
      </c>
    </row>
    <row r="129" spans="1:7" ht="24" customHeight="1">
      <c r="A129" s="11"/>
      <c r="B129" s="8" t="s">
        <v>150</v>
      </c>
      <c r="C129" s="25" t="s">
        <v>3</v>
      </c>
      <c r="D129" s="26">
        <v>24</v>
      </c>
      <c r="E129" s="9">
        <v>0</v>
      </c>
      <c r="F129" s="3">
        <v>1</v>
      </c>
      <c r="G129" s="21">
        <f t="shared" si="0"/>
        <v>0</v>
      </c>
    </row>
    <row r="130" spans="1:7" ht="23.25" customHeight="1">
      <c r="A130" s="11"/>
      <c r="B130" s="8" t="s">
        <v>151</v>
      </c>
      <c r="C130" s="25" t="s">
        <v>3</v>
      </c>
      <c r="D130" s="26">
        <v>24</v>
      </c>
      <c r="E130" s="9">
        <v>0</v>
      </c>
      <c r="F130" s="3">
        <v>1</v>
      </c>
      <c r="G130" s="21">
        <f t="shared" si="0"/>
        <v>0</v>
      </c>
    </row>
    <row r="131" spans="1:7" ht="29.25" customHeight="1">
      <c r="A131" s="11"/>
      <c r="B131" s="8" t="s">
        <v>152</v>
      </c>
      <c r="C131" s="25" t="s">
        <v>3</v>
      </c>
      <c r="D131" s="26">
        <v>24</v>
      </c>
      <c r="E131" s="9">
        <v>0</v>
      </c>
      <c r="F131" s="3">
        <v>2</v>
      </c>
      <c r="G131" s="21">
        <f t="shared" si="0"/>
        <v>0</v>
      </c>
    </row>
    <row r="132" spans="1:7" ht="23.25" customHeight="1">
      <c r="A132" s="11"/>
      <c r="B132" s="8" t="s">
        <v>153</v>
      </c>
      <c r="C132" s="25" t="s">
        <v>3</v>
      </c>
      <c r="D132" s="26">
        <v>24</v>
      </c>
      <c r="E132" s="9">
        <v>0</v>
      </c>
      <c r="F132" s="3">
        <v>2</v>
      </c>
      <c r="G132" s="21">
        <f t="shared" si="0"/>
        <v>0</v>
      </c>
    </row>
    <row r="133" spans="1:7" ht="27.75" customHeight="1">
      <c r="A133" s="11"/>
      <c r="B133" s="8" t="s">
        <v>154</v>
      </c>
      <c r="C133" s="25" t="s">
        <v>3</v>
      </c>
      <c r="D133" s="26">
        <v>24</v>
      </c>
      <c r="E133" s="9">
        <v>0</v>
      </c>
      <c r="F133" s="3">
        <v>2</v>
      </c>
      <c r="G133" s="21">
        <f t="shared" si="0"/>
        <v>0</v>
      </c>
    </row>
    <row r="134" spans="1:7" ht="15.75" customHeight="1">
      <c r="A134" s="11"/>
      <c r="B134" s="8" t="s">
        <v>155</v>
      </c>
      <c r="C134" s="25" t="s">
        <v>3</v>
      </c>
      <c r="D134" s="26">
        <v>24</v>
      </c>
      <c r="E134" s="9">
        <v>0</v>
      </c>
      <c r="F134" s="3">
        <v>2</v>
      </c>
      <c r="G134" s="21">
        <f t="shared" si="0"/>
        <v>0</v>
      </c>
    </row>
    <row r="135" spans="1:7" ht="32.25" customHeight="1">
      <c r="A135" s="11"/>
      <c r="B135" s="8" t="s">
        <v>156</v>
      </c>
      <c r="C135" s="25" t="s">
        <v>3</v>
      </c>
      <c r="D135" s="26">
        <v>24</v>
      </c>
      <c r="E135" s="9">
        <v>0</v>
      </c>
      <c r="F135" s="3">
        <v>2</v>
      </c>
      <c r="G135" s="21">
        <f t="shared" si="0"/>
        <v>0</v>
      </c>
    </row>
    <row r="136" spans="1:7" ht="27" customHeight="1">
      <c r="A136" s="11"/>
      <c r="B136" s="8" t="s">
        <v>157</v>
      </c>
      <c r="C136" s="25" t="s">
        <v>3</v>
      </c>
      <c r="D136" s="26">
        <v>24</v>
      </c>
      <c r="E136" s="9">
        <v>0</v>
      </c>
      <c r="F136" s="3">
        <v>2</v>
      </c>
      <c r="G136" s="21">
        <f t="shared" si="0"/>
        <v>0</v>
      </c>
    </row>
    <row r="137" spans="1:7" ht="36.75" customHeight="1">
      <c r="A137" s="11"/>
      <c r="B137" s="8" t="s">
        <v>158</v>
      </c>
      <c r="C137" s="25" t="s">
        <v>3</v>
      </c>
      <c r="D137" s="26">
        <v>24</v>
      </c>
      <c r="E137" s="9">
        <v>0</v>
      </c>
      <c r="F137" s="3">
        <v>2</v>
      </c>
      <c r="G137" s="21">
        <f t="shared" si="0"/>
        <v>0</v>
      </c>
    </row>
    <row r="138" spans="1:7" ht="36" customHeight="1">
      <c r="A138" s="11"/>
      <c r="B138" s="8" t="s">
        <v>159</v>
      </c>
      <c r="C138" s="25" t="s">
        <v>3</v>
      </c>
      <c r="D138" s="26">
        <v>24</v>
      </c>
      <c r="E138" s="9">
        <v>0</v>
      </c>
      <c r="F138" s="3">
        <v>2</v>
      </c>
      <c r="G138" s="21">
        <f t="shared" si="0"/>
        <v>0</v>
      </c>
    </row>
    <row r="139" spans="1:7" ht="32.25" customHeight="1">
      <c r="A139" s="11"/>
      <c r="B139" s="8" t="s">
        <v>160</v>
      </c>
      <c r="C139" s="25" t="s">
        <v>3</v>
      </c>
      <c r="D139" s="26">
        <v>24</v>
      </c>
      <c r="E139" s="9">
        <v>0</v>
      </c>
      <c r="F139" s="3">
        <v>2</v>
      </c>
      <c r="G139" s="21">
        <f t="shared" si="0"/>
        <v>0</v>
      </c>
    </row>
    <row r="140" spans="1:7" ht="30.75" customHeight="1">
      <c r="A140" s="11"/>
      <c r="B140" s="8" t="s">
        <v>161</v>
      </c>
      <c r="C140" s="25" t="s">
        <v>3</v>
      </c>
      <c r="D140" s="26">
        <v>24</v>
      </c>
      <c r="E140" s="9">
        <v>0</v>
      </c>
      <c r="F140" s="3">
        <v>3</v>
      </c>
      <c r="G140" s="21">
        <f t="shared" si="0"/>
        <v>0</v>
      </c>
    </row>
    <row r="141" spans="1:7" ht="30" customHeight="1">
      <c r="A141" s="11"/>
      <c r="B141" s="8" t="s">
        <v>8</v>
      </c>
      <c r="C141" s="25" t="s">
        <v>3</v>
      </c>
      <c r="D141" s="26">
        <v>24</v>
      </c>
      <c r="E141" s="9">
        <v>0</v>
      </c>
      <c r="F141" s="3">
        <v>1</v>
      </c>
      <c r="G141" s="21">
        <f t="shared" si="0"/>
        <v>0</v>
      </c>
    </row>
    <row r="142" spans="1:7" ht="33" customHeight="1">
      <c r="A142" s="11"/>
      <c r="B142" s="8" t="s">
        <v>9</v>
      </c>
      <c r="C142" s="25" t="s">
        <v>3</v>
      </c>
      <c r="D142" s="26">
        <v>24</v>
      </c>
      <c r="E142" s="9">
        <v>0</v>
      </c>
      <c r="F142" s="3">
        <v>1</v>
      </c>
      <c r="G142" s="21">
        <f t="shared" si="0"/>
        <v>0</v>
      </c>
    </row>
    <row r="143" spans="1:7" ht="26.25" customHeight="1">
      <c r="A143" s="11"/>
      <c r="B143" s="8" t="s">
        <v>10</v>
      </c>
      <c r="C143" s="25" t="s">
        <v>3</v>
      </c>
      <c r="D143" s="26">
        <v>24</v>
      </c>
      <c r="E143" s="9">
        <v>0</v>
      </c>
      <c r="F143" s="3">
        <v>1</v>
      </c>
      <c r="G143" s="21">
        <f t="shared" si="0"/>
        <v>0</v>
      </c>
    </row>
    <row r="144" spans="1:7" ht="27" customHeight="1">
      <c r="A144" s="11"/>
      <c r="B144" s="8" t="s">
        <v>11</v>
      </c>
      <c r="C144" s="25" t="s">
        <v>3</v>
      </c>
      <c r="D144" s="26">
        <v>24</v>
      </c>
      <c r="E144" s="9">
        <v>0</v>
      </c>
      <c r="F144" s="3">
        <v>2</v>
      </c>
      <c r="G144" s="21">
        <f t="shared" si="0"/>
        <v>0</v>
      </c>
    </row>
    <row r="145" spans="1:7" ht="29.25" customHeight="1">
      <c r="A145" s="11"/>
      <c r="B145" s="8" t="s">
        <v>12</v>
      </c>
      <c r="C145" s="25" t="s">
        <v>3</v>
      </c>
      <c r="D145" s="26">
        <v>24</v>
      </c>
      <c r="E145" s="9">
        <v>0</v>
      </c>
      <c r="F145" s="3">
        <v>4</v>
      </c>
      <c r="G145" s="21">
        <f t="shared" si="0"/>
        <v>0</v>
      </c>
    </row>
    <row r="146" spans="1:7" ht="21.75" customHeight="1">
      <c r="A146" s="11"/>
      <c r="B146" s="8" t="s">
        <v>13</v>
      </c>
      <c r="C146" s="25" t="s">
        <v>3</v>
      </c>
      <c r="D146" s="26">
        <v>24</v>
      </c>
      <c r="E146" s="9">
        <v>0</v>
      </c>
      <c r="F146" s="3">
        <v>4</v>
      </c>
      <c r="G146" s="21">
        <f t="shared" si="0"/>
        <v>0</v>
      </c>
    </row>
    <row r="147" spans="1:7" ht="24" customHeight="1">
      <c r="A147" s="11"/>
      <c r="B147" s="8" t="s">
        <v>14</v>
      </c>
      <c r="C147" s="25" t="s">
        <v>3</v>
      </c>
      <c r="D147" s="26">
        <v>24</v>
      </c>
      <c r="E147" s="9">
        <v>0</v>
      </c>
      <c r="F147" s="3">
        <v>4</v>
      </c>
      <c r="G147" s="21">
        <f t="shared" si="0"/>
        <v>0</v>
      </c>
    </row>
    <row r="148" spans="1:7" ht="27.75" customHeight="1">
      <c r="A148" s="11"/>
      <c r="B148" s="8" t="s">
        <v>15</v>
      </c>
      <c r="C148" s="25" t="s">
        <v>3</v>
      </c>
      <c r="D148" s="26">
        <v>24</v>
      </c>
      <c r="E148" s="9">
        <v>0</v>
      </c>
      <c r="F148" s="3">
        <v>4</v>
      </c>
      <c r="G148" s="21">
        <f t="shared" si="0"/>
        <v>0</v>
      </c>
    </row>
    <row r="149" spans="1:7" ht="25.5" customHeight="1">
      <c r="A149" s="11"/>
      <c r="B149" s="8" t="s">
        <v>16</v>
      </c>
      <c r="C149" s="25" t="s">
        <v>3</v>
      </c>
      <c r="D149" s="26">
        <v>24</v>
      </c>
      <c r="E149" s="9">
        <v>0</v>
      </c>
      <c r="F149" s="3">
        <v>4</v>
      </c>
      <c r="G149" s="21">
        <f t="shared" si="0"/>
        <v>0</v>
      </c>
    </row>
    <row r="150" spans="1:7" ht="22.5" customHeight="1">
      <c r="A150" s="11"/>
      <c r="B150" s="8" t="s">
        <v>17</v>
      </c>
      <c r="C150" s="25" t="s">
        <v>3</v>
      </c>
      <c r="D150" s="26">
        <v>24</v>
      </c>
      <c r="E150" s="9">
        <v>0</v>
      </c>
      <c r="F150" s="3">
        <v>4</v>
      </c>
      <c r="G150" s="21">
        <f t="shared" si="0"/>
        <v>0</v>
      </c>
    </row>
    <row r="151" spans="1:7" ht="30" customHeight="1">
      <c r="A151" s="11"/>
      <c r="B151" s="8" t="s">
        <v>18</v>
      </c>
      <c r="C151" s="25" t="s">
        <v>3</v>
      </c>
      <c r="D151" s="26">
        <v>24</v>
      </c>
      <c r="E151" s="9">
        <v>0</v>
      </c>
      <c r="F151" s="3">
        <v>5</v>
      </c>
      <c r="G151" s="21">
        <f t="shared" si="0"/>
        <v>0</v>
      </c>
    </row>
    <row r="152" spans="1:7" ht="24" customHeight="1">
      <c r="A152" s="11"/>
      <c r="B152" s="8" t="s">
        <v>19</v>
      </c>
      <c r="C152" s="25" t="s">
        <v>3</v>
      </c>
      <c r="D152" s="26">
        <v>24</v>
      </c>
      <c r="E152" s="9">
        <v>0</v>
      </c>
      <c r="F152" s="3">
        <v>5</v>
      </c>
      <c r="G152" s="21">
        <f t="shared" si="0"/>
        <v>0</v>
      </c>
    </row>
    <row r="153" spans="1:7" ht="36" customHeight="1">
      <c r="A153" s="11"/>
      <c r="B153" s="8" t="s">
        <v>24</v>
      </c>
      <c r="C153" s="25" t="s">
        <v>3</v>
      </c>
      <c r="D153" s="26">
        <v>24</v>
      </c>
      <c r="E153" s="9">
        <v>0</v>
      </c>
      <c r="F153" s="3">
        <v>1</v>
      </c>
      <c r="G153" s="21">
        <f t="shared" si="0"/>
        <v>0</v>
      </c>
    </row>
    <row r="154" spans="1:7" ht="34.5" customHeight="1">
      <c r="A154" s="11"/>
      <c r="B154" s="8" t="s">
        <v>25</v>
      </c>
      <c r="C154" s="25" t="s">
        <v>3</v>
      </c>
      <c r="D154" s="26">
        <v>24</v>
      </c>
      <c r="E154" s="9">
        <v>0</v>
      </c>
      <c r="F154" s="3">
        <v>1</v>
      </c>
      <c r="G154" s="21">
        <f t="shared" si="0"/>
        <v>0</v>
      </c>
    </row>
    <row r="155" spans="1:7" ht="25.5" customHeight="1">
      <c r="A155" s="11"/>
      <c r="B155" s="8" t="s">
        <v>26</v>
      </c>
      <c r="C155" s="25" t="s">
        <v>3</v>
      </c>
      <c r="D155" s="26">
        <v>24</v>
      </c>
      <c r="E155" s="9">
        <v>0</v>
      </c>
      <c r="F155" s="3">
        <v>1</v>
      </c>
      <c r="G155" s="21">
        <f t="shared" si="0"/>
        <v>0</v>
      </c>
    </row>
    <row r="156" spans="1:7" ht="23.25" customHeight="1">
      <c r="A156" s="11"/>
      <c r="B156" s="8" t="s">
        <v>27</v>
      </c>
      <c r="C156" s="25" t="s">
        <v>3</v>
      </c>
      <c r="D156" s="26">
        <v>24</v>
      </c>
      <c r="E156" s="9">
        <v>0</v>
      </c>
      <c r="F156" s="3">
        <v>2</v>
      </c>
      <c r="G156" s="21">
        <f t="shared" si="0"/>
        <v>0</v>
      </c>
    </row>
    <row r="157" spans="1:7" ht="33" customHeight="1">
      <c r="A157" s="11"/>
      <c r="B157" s="8" t="s">
        <v>28</v>
      </c>
      <c r="C157" s="25" t="s">
        <v>3</v>
      </c>
      <c r="D157" s="26">
        <v>24</v>
      </c>
      <c r="E157" s="9">
        <v>0</v>
      </c>
      <c r="F157" s="3">
        <v>2</v>
      </c>
      <c r="G157" s="21">
        <f t="shared" si="0"/>
        <v>0</v>
      </c>
    </row>
    <row r="158" spans="1:7" ht="21" customHeight="1">
      <c r="A158" s="11"/>
      <c r="B158" s="8" t="s">
        <v>29</v>
      </c>
      <c r="C158" s="25" t="s">
        <v>3</v>
      </c>
      <c r="D158" s="26">
        <v>24</v>
      </c>
      <c r="E158" s="9">
        <v>0</v>
      </c>
      <c r="F158" s="3">
        <v>2</v>
      </c>
      <c r="G158" s="21">
        <f t="shared" si="0"/>
        <v>0</v>
      </c>
    </row>
    <row r="159" spans="1:7" ht="29.25" customHeight="1">
      <c r="A159" s="11"/>
      <c r="B159" s="8" t="s">
        <v>30</v>
      </c>
      <c r="C159" s="25" t="s">
        <v>3</v>
      </c>
      <c r="D159" s="26">
        <v>24</v>
      </c>
      <c r="E159" s="9">
        <v>0</v>
      </c>
      <c r="F159" s="3">
        <v>2</v>
      </c>
      <c r="G159" s="21">
        <f t="shared" si="0"/>
        <v>0</v>
      </c>
    </row>
    <row r="160" spans="1:7" ht="34.5" customHeight="1">
      <c r="A160" s="11"/>
      <c r="B160" s="8" t="s">
        <v>31</v>
      </c>
      <c r="C160" s="25" t="s">
        <v>3</v>
      </c>
      <c r="D160" s="26">
        <v>24</v>
      </c>
      <c r="E160" s="9">
        <v>0</v>
      </c>
      <c r="F160" s="3">
        <v>2</v>
      </c>
      <c r="G160" s="21">
        <f t="shared" si="0"/>
        <v>0</v>
      </c>
    </row>
    <row r="161" spans="1:7" ht="29.25" customHeight="1">
      <c r="A161" s="11"/>
      <c r="B161" s="8" t="s">
        <v>32</v>
      </c>
      <c r="C161" s="25" t="s">
        <v>3</v>
      </c>
      <c r="D161" s="26">
        <v>24</v>
      </c>
      <c r="E161" s="9">
        <v>0</v>
      </c>
      <c r="F161" s="3">
        <v>2</v>
      </c>
      <c r="G161" s="21">
        <f t="shared" si="0"/>
        <v>0</v>
      </c>
    </row>
    <row r="162" spans="1:7" ht="32.25" customHeight="1">
      <c r="A162" s="11"/>
      <c r="B162" s="8" t="s">
        <v>33</v>
      </c>
      <c r="C162" s="25" t="s">
        <v>3</v>
      </c>
      <c r="D162" s="26">
        <v>24</v>
      </c>
      <c r="E162" s="9">
        <v>0</v>
      </c>
      <c r="F162" s="3">
        <v>2</v>
      </c>
      <c r="G162" s="21">
        <f t="shared" si="0"/>
        <v>0</v>
      </c>
    </row>
    <row r="163" spans="1:7" ht="33" customHeight="1">
      <c r="A163" s="11"/>
      <c r="B163" s="8" t="s">
        <v>34</v>
      </c>
      <c r="C163" s="25" t="s">
        <v>3</v>
      </c>
      <c r="D163" s="26">
        <v>24</v>
      </c>
      <c r="E163" s="9">
        <v>0</v>
      </c>
      <c r="F163" s="3">
        <v>2</v>
      </c>
      <c r="G163" s="21">
        <f t="shared" si="0"/>
        <v>0</v>
      </c>
    </row>
    <row r="164" spans="1:7" ht="28.5" customHeight="1">
      <c r="A164" s="11"/>
      <c r="B164" s="8" t="s">
        <v>162</v>
      </c>
      <c r="C164" s="25" t="s">
        <v>3</v>
      </c>
      <c r="D164" s="26">
        <v>24</v>
      </c>
      <c r="E164" s="9">
        <v>0</v>
      </c>
      <c r="F164" s="3">
        <v>1</v>
      </c>
      <c r="G164" s="21">
        <f t="shared" si="0"/>
        <v>0</v>
      </c>
    </row>
    <row r="165" spans="1:7" ht="18" customHeight="1">
      <c r="A165" s="11"/>
      <c r="B165" s="8" t="s">
        <v>163</v>
      </c>
      <c r="C165" s="25" t="s">
        <v>3</v>
      </c>
      <c r="D165" s="26">
        <v>24</v>
      </c>
      <c r="E165" s="9">
        <v>0</v>
      </c>
      <c r="F165" s="3">
        <v>1</v>
      </c>
      <c r="G165" s="21">
        <f t="shared" si="0"/>
        <v>0</v>
      </c>
    </row>
    <row r="166" spans="1:7" ht="30.75" customHeight="1">
      <c r="A166" s="11"/>
      <c r="B166" s="8" t="s">
        <v>164</v>
      </c>
      <c r="C166" s="25" t="s">
        <v>3</v>
      </c>
      <c r="D166" s="26">
        <v>24</v>
      </c>
      <c r="E166" s="9">
        <v>0</v>
      </c>
      <c r="F166" s="3">
        <v>1</v>
      </c>
      <c r="G166" s="21">
        <f t="shared" si="0"/>
        <v>0</v>
      </c>
    </row>
    <row r="167" spans="1:7" ht="114.75" customHeight="1">
      <c r="A167" s="11"/>
      <c r="B167" s="35" t="s">
        <v>165</v>
      </c>
      <c r="C167" s="25" t="s">
        <v>3</v>
      </c>
      <c r="D167" s="26">
        <v>24</v>
      </c>
      <c r="E167" s="9">
        <v>0</v>
      </c>
      <c r="F167" s="3">
        <v>12</v>
      </c>
      <c r="G167" s="21">
        <f t="shared" si="0"/>
        <v>0</v>
      </c>
    </row>
    <row r="168" spans="1:7" ht="29.25" customHeight="1">
      <c r="A168" s="73"/>
      <c r="B168" s="73"/>
      <c r="C168" s="73"/>
      <c r="D168" s="73"/>
      <c r="E168" s="73"/>
      <c r="F168" s="73"/>
      <c r="G168" s="16">
        <f>SUM(G4:G167)</f>
        <v>0</v>
      </c>
    </row>
    <row r="169" spans="1:7" ht="26.25" customHeight="1">
      <c r="A169" s="73" t="s">
        <v>166</v>
      </c>
      <c r="B169" s="73"/>
      <c r="C169" s="73"/>
      <c r="D169" s="73"/>
      <c r="E169" s="73"/>
      <c r="F169" s="73"/>
      <c r="G169" s="17">
        <f>G168/50</f>
        <v>0</v>
      </c>
    </row>
  </sheetData>
  <sheetProtection selectLockedCells="1" selectUnlockedCells="1"/>
  <mergeCells count="4">
    <mergeCell ref="A1:G1"/>
    <mergeCell ref="A2:G2"/>
    <mergeCell ref="A168:F168"/>
    <mergeCell ref="A169:F169"/>
  </mergeCells>
  <printOptions/>
  <pageMargins left="0.7875" right="0.7875"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14.421875" defaultRowHeight="15"/>
  <cols>
    <col min="1" max="1" width="6.7109375" style="22" customWidth="1"/>
    <col min="2" max="2" width="41.28125" style="22" customWidth="1"/>
    <col min="3" max="3" width="15.57421875" style="22" customWidth="1"/>
    <col min="4" max="4" width="15.7109375" style="22" customWidth="1"/>
    <col min="5" max="5" width="17.421875" style="1" customWidth="1"/>
    <col min="6" max="6" width="19.421875" style="1" customWidth="1"/>
    <col min="7" max="7" width="16.8515625" style="1" customWidth="1"/>
    <col min="8" max="8" width="14.8515625" style="22" customWidth="1"/>
    <col min="9" max="26" width="8.7109375" style="22" customWidth="1"/>
    <col min="27" max="16384" width="14.421875" style="22" customWidth="1"/>
  </cols>
  <sheetData>
    <row r="1" spans="1:7" ht="60" customHeight="1">
      <c r="A1" s="69" t="s">
        <v>167</v>
      </c>
      <c r="B1" s="69"/>
      <c r="C1" s="69"/>
      <c r="D1" s="69"/>
      <c r="E1" s="69"/>
      <c r="F1" s="69"/>
      <c r="G1" s="69"/>
    </row>
    <row r="2" spans="1:7" ht="33" customHeight="1">
      <c r="A2" s="74" t="s">
        <v>168</v>
      </c>
      <c r="B2" s="74"/>
      <c r="C2" s="74"/>
      <c r="D2" s="74"/>
      <c r="E2" s="74"/>
      <c r="F2" s="74"/>
      <c r="G2" s="74"/>
    </row>
    <row r="3" spans="1:7" ht="40.5" customHeight="1">
      <c r="A3" s="12"/>
      <c r="B3" s="5" t="s">
        <v>2</v>
      </c>
      <c r="C3" s="5" t="s">
        <v>3</v>
      </c>
      <c r="D3" s="5" t="s">
        <v>4</v>
      </c>
      <c r="E3" s="5" t="s">
        <v>5</v>
      </c>
      <c r="F3" s="5" t="s">
        <v>6</v>
      </c>
      <c r="G3" s="5" t="s">
        <v>7</v>
      </c>
    </row>
    <row r="4" spans="1:7" ht="40.5" customHeight="1">
      <c r="A4" s="24">
        <v>1</v>
      </c>
      <c r="B4" s="36" t="s">
        <v>169</v>
      </c>
      <c r="C4" s="25" t="s">
        <v>3</v>
      </c>
      <c r="D4" s="26">
        <v>60</v>
      </c>
      <c r="E4" s="21">
        <v>0</v>
      </c>
      <c r="F4" s="26">
        <v>1</v>
      </c>
      <c r="G4" s="21">
        <f aca="true" t="shared" si="0" ref="G4:G16">(E4/D4)*F4</f>
        <v>0</v>
      </c>
    </row>
    <row r="5" spans="1:7" ht="40.5" customHeight="1">
      <c r="A5" s="24">
        <v>2</v>
      </c>
      <c r="B5" s="8" t="s">
        <v>22</v>
      </c>
      <c r="C5" s="25" t="s">
        <v>3</v>
      </c>
      <c r="D5" s="26">
        <v>60</v>
      </c>
      <c r="E5" s="9">
        <v>0</v>
      </c>
      <c r="F5" s="26">
        <v>1</v>
      </c>
      <c r="G5" s="21">
        <f t="shared" si="0"/>
        <v>0</v>
      </c>
    </row>
    <row r="6" spans="1:9" ht="40.5" customHeight="1">
      <c r="A6" s="24">
        <v>3</v>
      </c>
      <c r="B6" s="8" t="s">
        <v>23</v>
      </c>
      <c r="C6" s="25" t="s">
        <v>3</v>
      </c>
      <c r="D6" s="26">
        <v>60</v>
      </c>
      <c r="E6" s="21">
        <v>0</v>
      </c>
      <c r="F6" s="26">
        <v>1</v>
      </c>
      <c r="G6" s="21">
        <f t="shared" si="0"/>
        <v>0</v>
      </c>
      <c r="I6" s="37"/>
    </row>
    <row r="7" spans="1:9" ht="40.5" customHeight="1">
      <c r="A7" s="7"/>
      <c r="B7" s="20" t="s">
        <v>170</v>
      </c>
      <c r="C7" s="25" t="s">
        <v>3</v>
      </c>
      <c r="D7" s="38">
        <v>60</v>
      </c>
      <c r="E7" s="9">
        <v>0</v>
      </c>
      <c r="F7" s="39">
        <v>1</v>
      </c>
      <c r="G7" s="21">
        <f t="shared" si="0"/>
        <v>0</v>
      </c>
      <c r="I7" s="37"/>
    </row>
    <row r="8" spans="1:9" ht="40.5" customHeight="1">
      <c r="A8" s="7"/>
      <c r="B8" s="20" t="s">
        <v>171</v>
      </c>
      <c r="C8" s="25" t="s">
        <v>3</v>
      </c>
      <c r="D8" s="38">
        <v>60</v>
      </c>
      <c r="E8" s="21">
        <v>0</v>
      </c>
      <c r="F8" s="39">
        <v>1</v>
      </c>
      <c r="G8" s="21">
        <f t="shared" si="0"/>
        <v>0</v>
      </c>
      <c r="I8" s="37"/>
    </row>
    <row r="9" spans="1:9" ht="87.75" customHeight="1">
      <c r="A9" s="7"/>
      <c r="B9" s="35" t="s">
        <v>172</v>
      </c>
      <c r="C9" s="25" t="s">
        <v>3</v>
      </c>
      <c r="D9" s="38">
        <v>60</v>
      </c>
      <c r="E9" s="9">
        <v>0</v>
      </c>
      <c r="F9" s="39">
        <v>1</v>
      </c>
      <c r="G9" s="21">
        <f t="shared" si="0"/>
        <v>0</v>
      </c>
      <c r="I9" s="37"/>
    </row>
    <row r="10" spans="1:9" ht="40.5" customHeight="1">
      <c r="A10" s="7"/>
      <c r="B10" s="40" t="s">
        <v>173</v>
      </c>
      <c r="C10" s="25" t="s">
        <v>3</v>
      </c>
      <c r="D10" s="38">
        <v>60</v>
      </c>
      <c r="E10" s="21">
        <v>0</v>
      </c>
      <c r="F10" s="39">
        <v>1</v>
      </c>
      <c r="G10" s="21">
        <f t="shared" si="0"/>
        <v>0</v>
      </c>
      <c r="I10" s="37"/>
    </row>
    <row r="11" spans="1:9" ht="40.5" customHeight="1">
      <c r="A11" s="24"/>
      <c r="B11" s="8" t="s">
        <v>174</v>
      </c>
      <c r="C11" s="25" t="s">
        <v>3</v>
      </c>
      <c r="D11" s="38">
        <v>60</v>
      </c>
      <c r="E11" s="9">
        <v>0</v>
      </c>
      <c r="F11" s="39">
        <v>1</v>
      </c>
      <c r="G11" s="21">
        <f t="shared" si="0"/>
        <v>0</v>
      </c>
      <c r="I11" s="37"/>
    </row>
    <row r="12" spans="1:9" ht="40.5" customHeight="1">
      <c r="A12" s="7"/>
      <c r="B12" s="8" t="s">
        <v>175</v>
      </c>
      <c r="C12" s="25" t="s">
        <v>3</v>
      </c>
      <c r="D12" s="38">
        <v>60</v>
      </c>
      <c r="E12" s="21">
        <v>0</v>
      </c>
      <c r="F12" s="3">
        <v>1</v>
      </c>
      <c r="G12" s="21">
        <f t="shared" si="0"/>
        <v>0</v>
      </c>
      <c r="I12" s="37"/>
    </row>
    <row r="13" spans="1:9" ht="40.5" customHeight="1">
      <c r="A13" s="7"/>
      <c r="B13" s="8" t="s">
        <v>176</v>
      </c>
      <c r="C13" s="25" t="s">
        <v>3</v>
      </c>
      <c r="D13" s="38">
        <v>60</v>
      </c>
      <c r="E13" s="9">
        <v>0</v>
      </c>
      <c r="F13" s="3">
        <v>2</v>
      </c>
      <c r="G13" s="21">
        <f t="shared" si="0"/>
        <v>0</v>
      </c>
      <c r="I13" s="37"/>
    </row>
    <row r="14" spans="1:9" ht="40.5" customHeight="1">
      <c r="A14" s="7"/>
      <c r="B14" s="8" t="s">
        <v>177</v>
      </c>
      <c r="C14" s="25" t="s">
        <v>3</v>
      </c>
      <c r="D14" s="38">
        <v>60</v>
      </c>
      <c r="E14" s="21">
        <v>0</v>
      </c>
      <c r="F14" s="3">
        <v>6</v>
      </c>
      <c r="G14" s="21">
        <f t="shared" si="0"/>
        <v>0</v>
      </c>
      <c r="I14" s="37"/>
    </row>
    <row r="15" spans="1:9" ht="162.75" customHeight="1">
      <c r="A15" s="7"/>
      <c r="B15" s="35" t="s">
        <v>178</v>
      </c>
      <c r="C15" s="25" t="s">
        <v>3</v>
      </c>
      <c r="D15" s="38">
        <v>60</v>
      </c>
      <c r="E15" s="9">
        <v>0</v>
      </c>
      <c r="F15" s="39">
        <v>1</v>
      </c>
      <c r="G15" s="21">
        <f t="shared" si="0"/>
        <v>0</v>
      </c>
      <c r="I15" s="37"/>
    </row>
    <row r="16" spans="1:9" ht="61.5" customHeight="1">
      <c r="A16" s="7"/>
      <c r="B16" s="35" t="s">
        <v>179</v>
      </c>
      <c r="C16" s="25" t="s">
        <v>3</v>
      </c>
      <c r="D16" s="38">
        <v>60</v>
      </c>
      <c r="E16" s="21">
        <v>0</v>
      </c>
      <c r="F16" s="39">
        <v>1</v>
      </c>
      <c r="G16" s="21">
        <f t="shared" si="0"/>
        <v>0</v>
      </c>
      <c r="I16" s="37"/>
    </row>
    <row r="17" spans="1:7" ht="15">
      <c r="A17" s="73">
        <v>0</v>
      </c>
      <c r="B17" s="73"/>
      <c r="C17" s="73"/>
      <c r="D17" s="73"/>
      <c r="E17" s="73"/>
      <c r="F17" s="73"/>
      <c r="G17" s="41">
        <f>SUM(G4:G16)</f>
        <v>0</v>
      </c>
    </row>
    <row r="18" spans="1:7" ht="26.25" customHeight="1">
      <c r="A18" s="73" t="s">
        <v>166</v>
      </c>
      <c r="B18" s="73"/>
      <c r="C18" s="73"/>
      <c r="D18" s="73"/>
      <c r="E18" s="73"/>
      <c r="F18" s="73"/>
      <c r="G18" s="41">
        <f>G17/50</f>
        <v>0</v>
      </c>
    </row>
  </sheetData>
  <sheetProtection selectLockedCells="1" selectUnlockedCells="1"/>
  <mergeCells count="4">
    <mergeCell ref="A1:G1"/>
    <mergeCell ref="A2:G2"/>
    <mergeCell ref="A17:F17"/>
    <mergeCell ref="A18:F18"/>
  </mergeCells>
  <printOptions/>
  <pageMargins left="0.7875" right="0.7875"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W159"/>
  <sheetViews>
    <sheetView zoomScalePageLayoutView="0" workbookViewId="0" topLeftCell="A1">
      <selection activeCell="A1" sqref="A1"/>
    </sheetView>
  </sheetViews>
  <sheetFormatPr defaultColWidth="14.421875" defaultRowHeight="15"/>
  <cols>
    <col min="1" max="1" width="6.7109375" style="42" customWidth="1"/>
    <col min="2" max="2" width="41.28125" style="1" customWidth="1"/>
    <col min="3" max="3" width="15.57421875" style="42" customWidth="1"/>
    <col min="4" max="4" width="15.7109375" style="42" customWidth="1"/>
    <col min="5" max="5" width="17.421875" style="22" customWidth="1"/>
    <col min="6" max="6" width="19.421875" style="1" customWidth="1"/>
    <col min="7" max="7" width="16.8515625" style="42" customWidth="1"/>
    <col min="8" max="11" width="8.7109375" style="2" customWidth="1"/>
    <col min="12" max="22" width="14.421875" style="2" customWidth="1"/>
    <col min="23" max="16384" width="14.421875" style="42" customWidth="1"/>
  </cols>
  <sheetData>
    <row r="1" spans="1:7" ht="30" customHeight="1">
      <c r="A1" s="75" t="s">
        <v>180</v>
      </c>
      <c r="B1" s="75"/>
      <c r="C1" s="75"/>
      <c r="D1" s="75"/>
      <c r="E1" s="75"/>
      <c r="F1" s="75"/>
      <c r="G1" s="75"/>
    </row>
    <row r="2" spans="1:7" ht="21" customHeight="1">
      <c r="A2" s="76" t="s">
        <v>1</v>
      </c>
      <c r="B2" s="76"/>
      <c r="C2" s="76"/>
      <c r="D2" s="76"/>
      <c r="E2" s="76"/>
      <c r="F2" s="76"/>
      <c r="G2" s="76"/>
    </row>
    <row r="3" spans="1:7" ht="30">
      <c r="A3" s="43"/>
      <c r="B3" s="5" t="s">
        <v>2</v>
      </c>
      <c r="C3" s="44" t="s">
        <v>3</v>
      </c>
      <c r="D3" s="44" t="s">
        <v>4</v>
      </c>
      <c r="E3" s="45" t="s">
        <v>5</v>
      </c>
      <c r="F3" s="5" t="s">
        <v>6</v>
      </c>
      <c r="G3" s="44" t="s">
        <v>7</v>
      </c>
    </row>
    <row r="4" spans="1:7" ht="15">
      <c r="A4" s="46">
        <v>1</v>
      </c>
      <c r="B4" s="43" t="s">
        <v>181</v>
      </c>
      <c r="C4" s="47" t="s">
        <v>3</v>
      </c>
      <c r="D4" s="48">
        <v>24</v>
      </c>
      <c r="E4" s="49">
        <v>0</v>
      </c>
      <c r="F4" s="3">
        <v>30</v>
      </c>
      <c r="G4" s="50">
        <f aca="true" t="shared" si="0" ref="G4:G157">(E4/D4)*F4</f>
        <v>0</v>
      </c>
    </row>
    <row r="5" spans="1:7" ht="15">
      <c r="A5" s="51">
        <v>2</v>
      </c>
      <c r="B5" s="43" t="s">
        <v>182</v>
      </c>
      <c r="C5" s="47" t="s">
        <v>3</v>
      </c>
      <c r="D5" s="48">
        <v>24</v>
      </c>
      <c r="E5" s="49">
        <v>0</v>
      </c>
      <c r="F5" s="3">
        <v>30</v>
      </c>
      <c r="G5" s="50">
        <f t="shared" si="0"/>
        <v>0</v>
      </c>
    </row>
    <row r="6" spans="1:7" ht="15">
      <c r="A6" s="46">
        <v>3</v>
      </c>
      <c r="B6" s="43" t="s">
        <v>183</v>
      </c>
      <c r="C6" s="47" t="s">
        <v>3</v>
      </c>
      <c r="D6" s="48">
        <v>24</v>
      </c>
      <c r="E6" s="49">
        <v>0</v>
      </c>
      <c r="F6" s="3">
        <v>30</v>
      </c>
      <c r="G6" s="50">
        <f t="shared" si="0"/>
        <v>0</v>
      </c>
    </row>
    <row r="7" spans="1:7" ht="15">
      <c r="A7" s="52"/>
      <c r="B7" s="43" t="s">
        <v>184</v>
      </c>
      <c r="C7" s="47" t="s">
        <v>3</v>
      </c>
      <c r="D7" s="48">
        <v>24</v>
      </c>
      <c r="E7" s="49">
        <v>0</v>
      </c>
      <c r="F7" s="3">
        <v>6</v>
      </c>
      <c r="G7" s="50">
        <f t="shared" si="0"/>
        <v>0</v>
      </c>
    </row>
    <row r="8" spans="1:7" ht="15">
      <c r="A8" s="52"/>
      <c r="B8" s="43" t="s">
        <v>185</v>
      </c>
      <c r="C8" s="47" t="s">
        <v>3</v>
      </c>
      <c r="D8" s="48">
        <v>24</v>
      </c>
      <c r="E8" s="49">
        <v>0</v>
      </c>
      <c r="F8" s="3">
        <v>30</v>
      </c>
      <c r="G8" s="50">
        <f t="shared" si="0"/>
        <v>0</v>
      </c>
    </row>
    <row r="9" spans="1:7" ht="15">
      <c r="A9" s="52"/>
      <c r="B9" s="43" t="s">
        <v>186</v>
      </c>
      <c r="C9" s="47" t="s">
        <v>3</v>
      </c>
      <c r="D9" s="48">
        <v>24</v>
      </c>
      <c r="E9" s="49">
        <v>0</v>
      </c>
      <c r="F9" s="3">
        <v>4</v>
      </c>
      <c r="G9" s="50">
        <f t="shared" si="0"/>
        <v>0</v>
      </c>
    </row>
    <row r="10" spans="1:7" ht="15">
      <c r="A10" s="52"/>
      <c r="B10" s="43" t="s">
        <v>187</v>
      </c>
      <c r="C10" s="47" t="s">
        <v>3</v>
      </c>
      <c r="D10" s="48">
        <v>24</v>
      </c>
      <c r="E10" s="49">
        <v>0</v>
      </c>
      <c r="F10" s="3">
        <v>10</v>
      </c>
      <c r="G10" s="50">
        <f t="shared" si="0"/>
        <v>0</v>
      </c>
    </row>
    <row r="11" spans="1:7" ht="15">
      <c r="A11" s="46"/>
      <c r="B11" s="43" t="s">
        <v>188</v>
      </c>
      <c r="C11" s="47" t="s">
        <v>3</v>
      </c>
      <c r="D11" s="48">
        <v>24</v>
      </c>
      <c r="E11" s="49">
        <v>0</v>
      </c>
      <c r="F11" s="3">
        <v>6</v>
      </c>
      <c r="G11" s="50">
        <f t="shared" si="0"/>
        <v>0</v>
      </c>
    </row>
    <row r="12" spans="1:7" ht="15">
      <c r="A12" s="52"/>
      <c r="B12" s="43" t="s">
        <v>189</v>
      </c>
      <c r="C12" s="47" t="s">
        <v>3</v>
      </c>
      <c r="D12" s="48">
        <v>24</v>
      </c>
      <c r="E12" s="49">
        <v>0</v>
      </c>
      <c r="F12" s="3">
        <v>3</v>
      </c>
      <c r="G12" s="50">
        <f t="shared" si="0"/>
        <v>0</v>
      </c>
    </row>
    <row r="13" spans="1:7" ht="15">
      <c r="A13" s="52"/>
      <c r="B13" s="43" t="s">
        <v>190</v>
      </c>
      <c r="C13" s="47" t="s">
        <v>3</v>
      </c>
      <c r="D13" s="48">
        <v>24</v>
      </c>
      <c r="E13" s="49">
        <v>0</v>
      </c>
      <c r="F13" s="3">
        <v>6</v>
      </c>
      <c r="G13" s="50">
        <f t="shared" si="0"/>
        <v>0</v>
      </c>
    </row>
    <row r="14" spans="1:7" ht="15">
      <c r="A14" s="52"/>
      <c r="B14" s="43" t="s">
        <v>191</v>
      </c>
      <c r="C14" s="47" t="s">
        <v>3</v>
      </c>
      <c r="D14" s="48">
        <v>24</v>
      </c>
      <c r="E14" s="49">
        <v>0</v>
      </c>
      <c r="F14" s="3">
        <v>6</v>
      </c>
      <c r="G14" s="50">
        <f t="shared" si="0"/>
        <v>0</v>
      </c>
    </row>
    <row r="15" spans="1:7" ht="15">
      <c r="A15" s="52"/>
      <c r="B15" s="43" t="s">
        <v>192</v>
      </c>
      <c r="C15" s="47" t="s">
        <v>3</v>
      </c>
      <c r="D15" s="48">
        <v>24</v>
      </c>
      <c r="E15" s="49">
        <v>0</v>
      </c>
      <c r="F15" s="3">
        <v>6</v>
      </c>
      <c r="G15" s="50">
        <f t="shared" si="0"/>
        <v>0</v>
      </c>
    </row>
    <row r="16" spans="1:7" ht="15">
      <c r="A16" s="52"/>
      <c r="B16" s="43" t="s">
        <v>193</v>
      </c>
      <c r="C16" s="47" t="s">
        <v>3</v>
      </c>
      <c r="D16" s="48">
        <v>24</v>
      </c>
      <c r="E16" s="49">
        <v>0</v>
      </c>
      <c r="F16" s="3">
        <v>6</v>
      </c>
      <c r="G16" s="50">
        <f t="shared" si="0"/>
        <v>0</v>
      </c>
    </row>
    <row r="17" spans="1:7" ht="15">
      <c r="A17" s="52"/>
      <c r="B17" s="43" t="s">
        <v>194</v>
      </c>
      <c r="C17" s="47" t="s">
        <v>3</v>
      </c>
      <c r="D17" s="48">
        <v>24</v>
      </c>
      <c r="E17" s="49">
        <v>0</v>
      </c>
      <c r="F17" s="3">
        <v>6</v>
      </c>
      <c r="G17" s="50">
        <f t="shared" si="0"/>
        <v>0</v>
      </c>
    </row>
    <row r="18" spans="1:7" ht="15">
      <c r="A18" s="52"/>
      <c r="B18" s="43" t="s">
        <v>195</v>
      </c>
      <c r="C18" s="47" t="s">
        <v>3</v>
      </c>
      <c r="D18" s="48">
        <v>24</v>
      </c>
      <c r="E18" s="49">
        <v>0</v>
      </c>
      <c r="F18" s="3">
        <v>20</v>
      </c>
      <c r="G18" s="50">
        <f t="shared" si="0"/>
        <v>0</v>
      </c>
    </row>
    <row r="19" spans="1:7" ht="15">
      <c r="A19" s="52"/>
      <c r="B19" s="43" t="s">
        <v>196</v>
      </c>
      <c r="C19" s="47" t="s">
        <v>3</v>
      </c>
      <c r="D19" s="48">
        <v>24</v>
      </c>
      <c r="E19" s="49">
        <v>0</v>
      </c>
      <c r="F19" s="3">
        <v>6</v>
      </c>
      <c r="G19" s="50">
        <f t="shared" si="0"/>
        <v>0</v>
      </c>
    </row>
    <row r="20" spans="1:7" ht="15">
      <c r="A20" s="52"/>
      <c r="B20" s="43" t="s">
        <v>197</v>
      </c>
      <c r="C20" s="47" t="s">
        <v>3</v>
      </c>
      <c r="D20" s="48">
        <v>24</v>
      </c>
      <c r="E20" s="49">
        <v>0</v>
      </c>
      <c r="F20" s="3">
        <v>30</v>
      </c>
      <c r="G20" s="50">
        <f t="shared" si="0"/>
        <v>0</v>
      </c>
    </row>
    <row r="21" spans="1:7" ht="15">
      <c r="A21" s="52"/>
      <c r="B21" s="43" t="s">
        <v>198</v>
      </c>
      <c r="C21" s="47" t="s">
        <v>3</v>
      </c>
      <c r="D21" s="48">
        <v>24</v>
      </c>
      <c r="E21" s="49">
        <v>0</v>
      </c>
      <c r="F21" s="3">
        <v>30</v>
      </c>
      <c r="G21" s="50">
        <f t="shared" si="0"/>
        <v>0</v>
      </c>
    </row>
    <row r="22" spans="1:7" ht="15">
      <c r="A22" s="52"/>
      <c r="B22" s="43" t="s">
        <v>199</v>
      </c>
      <c r="C22" s="47" t="s">
        <v>3</v>
      </c>
      <c r="D22" s="48">
        <v>24</v>
      </c>
      <c r="E22" s="49">
        <v>0</v>
      </c>
      <c r="F22" s="3">
        <v>30</v>
      </c>
      <c r="G22" s="50">
        <f t="shared" si="0"/>
        <v>0</v>
      </c>
    </row>
    <row r="23" spans="1:7" ht="15">
      <c r="A23" s="52"/>
      <c r="B23" s="43" t="s">
        <v>200</v>
      </c>
      <c r="C23" s="47" t="s">
        <v>3</v>
      </c>
      <c r="D23" s="48">
        <v>24</v>
      </c>
      <c r="E23" s="49">
        <v>0</v>
      </c>
      <c r="F23" s="3">
        <v>6</v>
      </c>
      <c r="G23" s="50">
        <f t="shared" si="0"/>
        <v>0</v>
      </c>
    </row>
    <row r="24" spans="1:7" ht="15">
      <c r="A24" s="52"/>
      <c r="B24" s="43" t="s">
        <v>201</v>
      </c>
      <c r="C24" s="47" t="s">
        <v>3</v>
      </c>
      <c r="D24" s="48">
        <v>24</v>
      </c>
      <c r="E24" s="49">
        <v>0</v>
      </c>
      <c r="F24" s="3">
        <v>6</v>
      </c>
      <c r="G24" s="50">
        <f t="shared" si="0"/>
        <v>0</v>
      </c>
    </row>
    <row r="25" spans="1:7" ht="15">
      <c r="A25" s="52"/>
      <c r="B25" s="43" t="s">
        <v>202</v>
      </c>
      <c r="C25" s="47" t="s">
        <v>3</v>
      </c>
      <c r="D25" s="48">
        <v>24</v>
      </c>
      <c r="E25" s="49">
        <v>0</v>
      </c>
      <c r="F25" s="3">
        <v>6</v>
      </c>
      <c r="G25" s="50">
        <f t="shared" si="0"/>
        <v>0</v>
      </c>
    </row>
    <row r="26" spans="1:7" ht="15">
      <c r="A26" s="52"/>
      <c r="B26" s="43" t="s">
        <v>203</v>
      </c>
      <c r="C26" s="47" t="s">
        <v>3</v>
      </c>
      <c r="D26" s="48">
        <v>24</v>
      </c>
      <c r="E26" s="49">
        <v>0</v>
      </c>
      <c r="F26" s="3">
        <v>6</v>
      </c>
      <c r="G26" s="50">
        <f t="shared" si="0"/>
        <v>0</v>
      </c>
    </row>
    <row r="27" spans="1:7" ht="15">
      <c r="A27" s="52"/>
      <c r="B27" s="43" t="s">
        <v>204</v>
      </c>
      <c r="C27" s="47" t="s">
        <v>3</v>
      </c>
      <c r="D27" s="48">
        <v>24</v>
      </c>
      <c r="E27" s="49">
        <v>0</v>
      </c>
      <c r="F27" s="3">
        <v>6</v>
      </c>
      <c r="G27" s="50">
        <f t="shared" si="0"/>
        <v>0</v>
      </c>
    </row>
    <row r="28" spans="1:7" ht="15">
      <c r="A28" s="52"/>
      <c r="B28" s="43" t="s">
        <v>205</v>
      </c>
      <c r="C28" s="47" t="s">
        <v>3</v>
      </c>
      <c r="D28" s="48">
        <v>24</v>
      </c>
      <c r="E28" s="49">
        <v>0</v>
      </c>
      <c r="F28" s="3">
        <v>6</v>
      </c>
      <c r="G28" s="50">
        <f t="shared" si="0"/>
        <v>0</v>
      </c>
    </row>
    <row r="29" spans="1:7" ht="15">
      <c r="A29" s="52"/>
      <c r="B29" s="43" t="s">
        <v>206</v>
      </c>
      <c r="C29" s="47" t="s">
        <v>3</v>
      </c>
      <c r="D29" s="48">
        <v>24</v>
      </c>
      <c r="E29" s="49">
        <v>0</v>
      </c>
      <c r="F29" s="3">
        <v>6</v>
      </c>
      <c r="G29" s="50">
        <f t="shared" si="0"/>
        <v>0</v>
      </c>
    </row>
    <row r="30" spans="1:7" ht="15">
      <c r="A30" s="52"/>
      <c r="B30" s="43" t="s">
        <v>207</v>
      </c>
      <c r="C30" s="47" t="s">
        <v>3</v>
      </c>
      <c r="D30" s="48">
        <v>24</v>
      </c>
      <c r="E30" s="49">
        <v>0</v>
      </c>
      <c r="F30" s="3">
        <v>6</v>
      </c>
      <c r="G30" s="50">
        <f t="shared" si="0"/>
        <v>0</v>
      </c>
    </row>
    <row r="31" spans="1:7" ht="15">
      <c r="A31" s="52"/>
      <c r="B31" s="43" t="s">
        <v>208</v>
      </c>
      <c r="C31" s="47" t="s">
        <v>3</v>
      </c>
      <c r="D31" s="48">
        <v>24</v>
      </c>
      <c r="E31" s="49">
        <v>0</v>
      </c>
      <c r="F31" s="3">
        <v>6</v>
      </c>
      <c r="G31" s="50">
        <f t="shared" si="0"/>
        <v>0</v>
      </c>
    </row>
    <row r="32" spans="1:7" ht="15">
      <c r="A32" s="52"/>
      <c r="B32" s="43" t="s">
        <v>209</v>
      </c>
      <c r="C32" s="47" t="s">
        <v>3</v>
      </c>
      <c r="D32" s="48">
        <v>24</v>
      </c>
      <c r="E32" s="49">
        <v>0</v>
      </c>
      <c r="F32" s="3">
        <v>4</v>
      </c>
      <c r="G32" s="50">
        <f t="shared" si="0"/>
        <v>0</v>
      </c>
    </row>
    <row r="33" spans="1:7" ht="15">
      <c r="A33" s="52"/>
      <c r="B33" s="43" t="s">
        <v>210</v>
      </c>
      <c r="C33" s="47" t="s">
        <v>3</v>
      </c>
      <c r="D33" s="48">
        <v>24</v>
      </c>
      <c r="E33" s="49">
        <v>0</v>
      </c>
      <c r="F33" s="3">
        <v>4</v>
      </c>
      <c r="G33" s="50">
        <f t="shared" si="0"/>
        <v>0</v>
      </c>
    </row>
    <row r="34" spans="1:7" ht="15" customHeight="1">
      <c r="A34" s="52"/>
      <c r="B34" s="43" t="s">
        <v>211</v>
      </c>
      <c r="C34" s="47" t="s">
        <v>3</v>
      </c>
      <c r="D34" s="48">
        <v>24</v>
      </c>
      <c r="E34" s="49">
        <v>0</v>
      </c>
      <c r="F34" s="3">
        <v>6</v>
      </c>
      <c r="G34" s="50">
        <f t="shared" si="0"/>
        <v>0</v>
      </c>
    </row>
    <row r="35" spans="1:7" ht="15">
      <c r="A35" s="53"/>
      <c r="B35" s="43" t="s">
        <v>212</v>
      </c>
      <c r="C35" s="47" t="s">
        <v>3</v>
      </c>
      <c r="D35" s="48">
        <v>24</v>
      </c>
      <c r="E35" s="49">
        <v>0</v>
      </c>
      <c r="F35" s="3">
        <v>6</v>
      </c>
      <c r="G35" s="50">
        <f t="shared" si="0"/>
        <v>0</v>
      </c>
    </row>
    <row r="36" spans="1:7" ht="15">
      <c r="A36" s="54"/>
      <c r="B36" s="43" t="s">
        <v>213</v>
      </c>
      <c r="C36" s="47" t="s">
        <v>3</v>
      </c>
      <c r="D36" s="48">
        <v>24</v>
      </c>
      <c r="E36" s="49">
        <v>0</v>
      </c>
      <c r="F36" s="3">
        <v>1</v>
      </c>
      <c r="G36" s="50">
        <f t="shared" si="0"/>
        <v>0</v>
      </c>
    </row>
    <row r="37" spans="1:7" ht="15">
      <c r="A37" s="54"/>
      <c r="B37" s="43" t="s">
        <v>214</v>
      </c>
      <c r="C37" s="47" t="s">
        <v>3</v>
      </c>
      <c r="D37" s="48">
        <v>24</v>
      </c>
      <c r="E37" s="49">
        <v>0</v>
      </c>
      <c r="F37" s="3">
        <v>6</v>
      </c>
      <c r="G37" s="50">
        <f t="shared" si="0"/>
        <v>0</v>
      </c>
    </row>
    <row r="38" spans="1:7" ht="15">
      <c r="A38" s="54"/>
      <c r="B38" s="43" t="s">
        <v>215</v>
      </c>
      <c r="C38" s="47" t="s">
        <v>3</v>
      </c>
      <c r="D38" s="48">
        <v>24</v>
      </c>
      <c r="E38" s="49">
        <v>0</v>
      </c>
      <c r="F38" s="3">
        <v>6</v>
      </c>
      <c r="G38" s="50">
        <f t="shared" si="0"/>
        <v>0</v>
      </c>
    </row>
    <row r="39" spans="1:7" ht="15">
      <c r="A39" s="54"/>
      <c r="B39" s="43" t="s">
        <v>216</v>
      </c>
      <c r="C39" s="47" t="s">
        <v>3</v>
      </c>
      <c r="D39" s="48">
        <v>24</v>
      </c>
      <c r="E39" s="49">
        <v>0</v>
      </c>
      <c r="F39" s="3">
        <v>4</v>
      </c>
      <c r="G39" s="50">
        <f t="shared" si="0"/>
        <v>0</v>
      </c>
    </row>
    <row r="40" spans="1:7" ht="15">
      <c r="A40" s="54"/>
      <c r="B40" s="43" t="s">
        <v>217</v>
      </c>
      <c r="C40" s="47" t="s">
        <v>3</v>
      </c>
      <c r="D40" s="48">
        <v>24</v>
      </c>
      <c r="E40" s="49">
        <v>0</v>
      </c>
      <c r="F40" s="3">
        <v>6</v>
      </c>
      <c r="G40" s="50">
        <f t="shared" si="0"/>
        <v>0</v>
      </c>
    </row>
    <row r="41" spans="1:7" ht="15">
      <c r="A41" s="54"/>
      <c r="B41" s="43" t="s">
        <v>218</v>
      </c>
      <c r="C41" s="47" t="s">
        <v>3</v>
      </c>
      <c r="D41" s="48">
        <v>24</v>
      </c>
      <c r="E41" s="49">
        <v>0</v>
      </c>
      <c r="F41" s="3">
        <v>3</v>
      </c>
      <c r="G41" s="50">
        <f t="shared" si="0"/>
        <v>0</v>
      </c>
    </row>
    <row r="42" spans="1:7" ht="15">
      <c r="A42" s="54"/>
      <c r="B42" s="43" t="s">
        <v>219</v>
      </c>
      <c r="C42" s="47" t="s">
        <v>3</v>
      </c>
      <c r="D42" s="48">
        <v>24</v>
      </c>
      <c r="E42" s="49">
        <v>0</v>
      </c>
      <c r="F42" s="3">
        <v>30</v>
      </c>
      <c r="G42" s="50">
        <f t="shared" si="0"/>
        <v>0</v>
      </c>
    </row>
    <row r="43" spans="1:7" ht="15">
      <c r="A43" s="54"/>
      <c r="B43" s="43" t="s">
        <v>220</v>
      </c>
      <c r="C43" s="47" t="s">
        <v>3</v>
      </c>
      <c r="D43" s="48">
        <v>24</v>
      </c>
      <c r="E43" s="49">
        <v>0</v>
      </c>
      <c r="F43" s="3">
        <v>4</v>
      </c>
      <c r="G43" s="50">
        <f t="shared" si="0"/>
        <v>0</v>
      </c>
    </row>
    <row r="44" spans="1:7" ht="15">
      <c r="A44" s="54"/>
      <c r="B44" s="43" t="s">
        <v>221</v>
      </c>
      <c r="C44" s="47" t="s">
        <v>3</v>
      </c>
      <c r="D44" s="48">
        <v>24</v>
      </c>
      <c r="E44" s="49">
        <v>0</v>
      </c>
      <c r="F44" s="3">
        <v>3</v>
      </c>
      <c r="G44" s="50">
        <f t="shared" si="0"/>
        <v>0</v>
      </c>
    </row>
    <row r="45" spans="1:7" ht="15">
      <c r="A45" s="54"/>
      <c r="B45" s="43" t="s">
        <v>222</v>
      </c>
      <c r="C45" s="47" t="s">
        <v>3</v>
      </c>
      <c r="D45" s="48">
        <v>24</v>
      </c>
      <c r="E45" s="49">
        <v>0</v>
      </c>
      <c r="F45" s="3">
        <v>6</v>
      </c>
      <c r="G45" s="50">
        <f t="shared" si="0"/>
        <v>0</v>
      </c>
    </row>
    <row r="46" spans="1:7" ht="15">
      <c r="A46" s="54"/>
      <c r="B46" s="43" t="s">
        <v>223</v>
      </c>
      <c r="C46" s="47" t="s">
        <v>3</v>
      </c>
      <c r="D46" s="48">
        <v>24</v>
      </c>
      <c r="E46" s="49">
        <v>0</v>
      </c>
      <c r="F46" s="3">
        <v>6</v>
      </c>
      <c r="G46" s="50">
        <f t="shared" si="0"/>
        <v>0</v>
      </c>
    </row>
    <row r="47" spans="1:7" ht="15">
      <c r="A47" s="54"/>
      <c r="B47" s="43" t="s">
        <v>224</v>
      </c>
      <c r="C47" s="47" t="s">
        <v>3</v>
      </c>
      <c r="D47" s="48">
        <v>24</v>
      </c>
      <c r="E47" s="49">
        <v>0</v>
      </c>
      <c r="F47" s="3">
        <v>2</v>
      </c>
      <c r="G47" s="50">
        <f t="shared" si="0"/>
        <v>0</v>
      </c>
    </row>
    <row r="48" spans="1:7" ht="15">
      <c r="A48" s="54"/>
      <c r="B48" s="43" t="s">
        <v>225</v>
      </c>
      <c r="C48" s="47" t="s">
        <v>3</v>
      </c>
      <c r="D48" s="48">
        <v>24</v>
      </c>
      <c r="E48" s="49">
        <v>0</v>
      </c>
      <c r="F48" s="3">
        <v>2</v>
      </c>
      <c r="G48" s="50">
        <f t="shared" si="0"/>
        <v>0</v>
      </c>
    </row>
    <row r="49" spans="1:7" ht="15">
      <c r="A49" s="54"/>
      <c r="B49" s="43" t="s">
        <v>226</v>
      </c>
      <c r="C49" s="47" t="s">
        <v>3</v>
      </c>
      <c r="D49" s="48">
        <v>24</v>
      </c>
      <c r="E49" s="49">
        <v>0</v>
      </c>
      <c r="F49" s="3">
        <v>2</v>
      </c>
      <c r="G49" s="50">
        <f t="shared" si="0"/>
        <v>0</v>
      </c>
    </row>
    <row r="50" spans="1:7" ht="15">
      <c r="A50" s="54"/>
      <c r="B50" s="43" t="s">
        <v>227</v>
      </c>
      <c r="C50" s="47" t="s">
        <v>3</v>
      </c>
      <c r="D50" s="48">
        <v>24</v>
      </c>
      <c r="E50" s="49">
        <v>0</v>
      </c>
      <c r="F50" s="3">
        <v>6</v>
      </c>
      <c r="G50" s="50">
        <f t="shared" si="0"/>
        <v>0</v>
      </c>
    </row>
    <row r="51" spans="1:23" s="43" customFormat="1" ht="15">
      <c r="A51" s="46"/>
      <c r="B51" s="43" t="s">
        <v>228</v>
      </c>
      <c r="C51" s="47" t="s">
        <v>3</v>
      </c>
      <c r="D51" s="48">
        <v>24</v>
      </c>
      <c r="E51" s="49">
        <v>0</v>
      </c>
      <c r="F51" s="3">
        <v>3</v>
      </c>
      <c r="G51" s="50">
        <f t="shared" si="0"/>
        <v>0</v>
      </c>
      <c r="H51" s="2"/>
      <c r="I51" s="2"/>
      <c r="J51" s="2"/>
      <c r="K51" s="2"/>
      <c r="L51" s="2"/>
      <c r="M51" s="2"/>
      <c r="N51" s="2"/>
      <c r="O51" s="2"/>
      <c r="P51" s="2"/>
      <c r="Q51" s="2"/>
      <c r="R51" s="2"/>
      <c r="S51" s="2"/>
      <c r="T51" s="2"/>
      <c r="U51" s="2"/>
      <c r="V51" s="2"/>
      <c r="W51" s="55"/>
    </row>
    <row r="52" spans="1:23" s="43" customFormat="1" ht="15">
      <c r="A52" s="46"/>
      <c r="B52" s="43" t="s">
        <v>229</v>
      </c>
      <c r="C52" s="47" t="s">
        <v>3</v>
      </c>
      <c r="D52" s="48">
        <v>24</v>
      </c>
      <c r="E52" s="49">
        <v>0</v>
      </c>
      <c r="F52" s="3">
        <v>2</v>
      </c>
      <c r="G52" s="50">
        <f t="shared" si="0"/>
        <v>0</v>
      </c>
      <c r="H52" s="2"/>
      <c r="I52" s="2"/>
      <c r="J52" s="2"/>
      <c r="K52" s="2"/>
      <c r="L52" s="2"/>
      <c r="M52" s="2"/>
      <c r="N52" s="2"/>
      <c r="O52" s="2"/>
      <c r="P52" s="2"/>
      <c r="Q52" s="2"/>
      <c r="R52" s="2"/>
      <c r="S52" s="2"/>
      <c r="T52" s="2"/>
      <c r="U52" s="2"/>
      <c r="V52" s="2"/>
      <c r="W52" s="55"/>
    </row>
    <row r="53" spans="1:7" ht="15">
      <c r="A53" s="56"/>
      <c r="B53" s="43" t="s">
        <v>230</v>
      </c>
      <c r="C53" s="47" t="s">
        <v>3</v>
      </c>
      <c r="D53" s="48">
        <v>24</v>
      </c>
      <c r="E53" s="49">
        <v>0</v>
      </c>
      <c r="F53" s="3">
        <v>1</v>
      </c>
      <c r="G53" s="50">
        <f t="shared" si="0"/>
        <v>0</v>
      </c>
    </row>
    <row r="54" spans="1:7" ht="15">
      <c r="A54" s="56"/>
      <c r="B54" s="43" t="s">
        <v>231</v>
      </c>
      <c r="C54" s="47" t="s">
        <v>3</v>
      </c>
      <c r="D54" s="48">
        <v>24</v>
      </c>
      <c r="E54" s="49">
        <v>0</v>
      </c>
      <c r="F54" s="3">
        <v>1</v>
      </c>
      <c r="G54" s="50">
        <f t="shared" si="0"/>
        <v>0</v>
      </c>
    </row>
    <row r="55" spans="1:7" ht="15">
      <c r="A55" s="56"/>
      <c r="B55" s="43" t="s">
        <v>232</v>
      </c>
      <c r="C55" s="47" t="s">
        <v>3</v>
      </c>
      <c r="D55" s="48">
        <v>24</v>
      </c>
      <c r="E55" s="49">
        <v>0</v>
      </c>
      <c r="F55" s="3">
        <v>1</v>
      </c>
      <c r="G55" s="50">
        <f t="shared" si="0"/>
        <v>0</v>
      </c>
    </row>
    <row r="56" spans="1:7" ht="15">
      <c r="A56" s="56"/>
      <c r="B56" s="43" t="s">
        <v>233</v>
      </c>
      <c r="C56" s="47" t="s">
        <v>3</v>
      </c>
      <c r="D56" s="48">
        <v>24</v>
      </c>
      <c r="E56" s="49">
        <v>0</v>
      </c>
      <c r="F56" s="3">
        <v>1</v>
      </c>
      <c r="G56" s="50">
        <f t="shared" si="0"/>
        <v>0</v>
      </c>
    </row>
    <row r="57" spans="1:7" ht="15">
      <c r="A57" s="56"/>
      <c r="B57" s="43" t="s">
        <v>234</v>
      </c>
      <c r="C57" s="47" t="s">
        <v>3</v>
      </c>
      <c r="D57" s="48">
        <v>24</v>
      </c>
      <c r="E57" s="49">
        <v>0</v>
      </c>
      <c r="F57" s="3">
        <v>1</v>
      </c>
      <c r="G57" s="50">
        <f t="shared" si="0"/>
        <v>0</v>
      </c>
    </row>
    <row r="58" spans="1:7" ht="15">
      <c r="A58" s="56"/>
      <c r="B58" s="3" t="s">
        <v>235</v>
      </c>
      <c r="C58" s="47" t="s">
        <v>3</v>
      </c>
      <c r="D58" s="48">
        <v>24</v>
      </c>
      <c r="E58" s="49">
        <v>0</v>
      </c>
      <c r="F58" s="3">
        <v>1</v>
      </c>
      <c r="G58" s="50">
        <f t="shared" si="0"/>
        <v>0</v>
      </c>
    </row>
    <row r="59" spans="1:7" ht="15">
      <c r="A59" s="56"/>
      <c r="B59" s="43" t="s">
        <v>236</v>
      </c>
      <c r="C59" s="47" t="s">
        <v>3</v>
      </c>
      <c r="D59" s="48">
        <v>24</v>
      </c>
      <c r="E59" s="49">
        <v>0</v>
      </c>
      <c r="F59" s="3">
        <v>6</v>
      </c>
      <c r="G59" s="50">
        <f t="shared" si="0"/>
        <v>0</v>
      </c>
    </row>
    <row r="60" spans="1:7" ht="15">
      <c r="A60" s="56"/>
      <c r="B60" s="43" t="s">
        <v>237</v>
      </c>
      <c r="C60" s="47" t="s">
        <v>3</v>
      </c>
      <c r="D60" s="48">
        <v>24</v>
      </c>
      <c r="E60" s="49">
        <v>0</v>
      </c>
      <c r="F60" s="3">
        <v>6</v>
      </c>
      <c r="G60" s="50">
        <f t="shared" si="0"/>
        <v>0</v>
      </c>
    </row>
    <row r="61" spans="1:7" ht="15">
      <c r="A61" s="56"/>
      <c r="B61" s="43" t="s">
        <v>238</v>
      </c>
      <c r="C61" s="47" t="s">
        <v>3</v>
      </c>
      <c r="D61" s="48">
        <v>24</v>
      </c>
      <c r="E61" s="49">
        <v>0</v>
      </c>
      <c r="F61" s="3">
        <v>1</v>
      </c>
      <c r="G61" s="50">
        <f t="shared" si="0"/>
        <v>0</v>
      </c>
    </row>
    <row r="62" spans="1:7" ht="15">
      <c r="A62" s="56"/>
      <c r="B62" s="43" t="s">
        <v>239</v>
      </c>
      <c r="C62" s="47" t="s">
        <v>3</v>
      </c>
      <c r="D62" s="48">
        <v>24</v>
      </c>
      <c r="E62" s="49">
        <v>0</v>
      </c>
      <c r="F62" s="3">
        <v>2</v>
      </c>
      <c r="G62" s="50">
        <f t="shared" si="0"/>
        <v>0</v>
      </c>
    </row>
    <row r="63" spans="1:7" ht="15">
      <c r="A63" s="56"/>
      <c r="B63" s="43" t="s">
        <v>240</v>
      </c>
      <c r="C63" s="47" t="s">
        <v>3</v>
      </c>
      <c r="D63" s="48">
        <v>24</v>
      </c>
      <c r="E63" s="49">
        <v>0</v>
      </c>
      <c r="F63" s="3">
        <v>2</v>
      </c>
      <c r="G63" s="50">
        <f t="shared" si="0"/>
        <v>0</v>
      </c>
    </row>
    <row r="64" spans="1:7" ht="15">
      <c r="A64" s="56"/>
      <c r="B64" s="43" t="s">
        <v>241</v>
      </c>
      <c r="C64" s="47" t="s">
        <v>3</v>
      </c>
      <c r="D64" s="48">
        <v>24</v>
      </c>
      <c r="E64" s="49">
        <v>0</v>
      </c>
      <c r="F64" s="3">
        <v>3</v>
      </c>
      <c r="G64" s="50">
        <f t="shared" si="0"/>
        <v>0</v>
      </c>
    </row>
    <row r="65" spans="1:7" ht="15">
      <c r="A65" s="56"/>
      <c r="B65" s="43" t="s">
        <v>242</v>
      </c>
      <c r="C65" s="47" t="s">
        <v>3</v>
      </c>
      <c r="D65" s="48">
        <v>24</v>
      </c>
      <c r="E65" s="49">
        <v>0</v>
      </c>
      <c r="F65" s="3">
        <v>3</v>
      </c>
      <c r="G65" s="50">
        <f t="shared" si="0"/>
        <v>0</v>
      </c>
    </row>
    <row r="66" spans="1:7" ht="15">
      <c r="A66" s="56"/>
      <c r="B66" s="43" t="s">
        <v>243</v>
      </c>
      <c r="C66" s="47" t="s">
        <v>3</v>
      </c>
      <c r="D66" s="48">
        <v>24</v>
      </c>
      <c r="E66" s="49">
        <v>0</v>
      </c>
      <c r="F66" s="3">
        <v>5</v>
      </c>
      <c r="G66" s="50">
        <f t="shared" si="0"/>
        <v>0</v>
      </c>
    </row>
    <row r="67" spans="1:7" ht="15">
      <c r="A67" s="56"/>
      <c r="B67" s="43" t="s">
        <v>244</v>
      </c>
      <c r="C67" s="47" t="s">
        <v>3</v>
      </c>
      <c r="D67" s="48">
        <v>24</v>
      </c>
      <c r="E67" s="49">
        <v>0</v>
      </c>
      <c r="F67" s="3">
        <v>2</v>
      </c>
      <c r="G67" s="50">
        <f t="shared" si="0"/>
        <v>0</v>
      </c>
    </row>
    <row r="68" spans="1:7" ht="15">
      <c r="A68" s="56"/>
      <c r="B68" s="43" t="s">
        <v>245</v>
      </c>
      <c r="C68" s="47" t="s">
        <v>3</v>
      </c>
      <c r="D68" s="48">
        <v>24</v>
      </c>
      <c r="E68" s="49">
        <v>0</v>
      </c>
      <c r="F68" s="3">
        <v>1</v>
      </c>
      <c r="G68" s="50">
        <f t="shared" si="0"/>
        <v>0</v>
      </c>
    </row>
    <row r="69" spans="1:7" ht="15">
      <c r="A69" s="56"/>
      <c r="B69" s="43" t="s">
        <v>246</v>
      </c>
      <c r="C69" s="47" t="s">
        <v>3</v>
      </c>
      <c r="D69" s="48">
        <v>24</v>
      </c>
      <c r="E69" s="49">
        <v>0</v>
      </c>
      <c r="F69" s="3">
        <v>1</v>
      </c>
      <c r="G69" s="50">
        <f t="shared" si="0"/>
        <v>0</v>
      </c>
    </row>
    <row r="70" spans="1:7" ht="15">
      <c r="A70" s="56"/>
      <c r="B70" s="43" t="s">
        <v>247</v>
      </c>
      <c r="C70" s="47" t="s">
        <v>3</v>
      </c>
      <c r="D70" s="48">
        <v>24</v>
      </c>
      <c r="E70" s="49">
        <v>0</v>
      </c>
      <c r="F70" s="3">
        <v>2</v>
      </c>
      <c r="G70" s="50">
        <f t="shared" si="0"/>
        <v>0</v>
      </c>
    </row>
    <row r="71" spans="1:7" ht="15">
      <c r="A71" s="56"/>
      <c r="B71" s="43" t="s">
        <v>248</v>
      </c>
      <c r="C71" s="47" t="s">
        <v>3</v>
      </c>
      <c r="D71" s="48">
        <v>24</v>
      </c>
      <c r="E71" s="49">
        <v>0</v>
      </c>
      <c r="F71" s="3">
        <v>2</v>
      </c>
      <c r="G71" s="50">
        <f t="shared" si="0"/>
        <v>0</v>
      </c>
    </row>
    <row r="72" spans="1:7" ht="15">
      <c r="A72" s="56"/>
      <c r="B72" s="43" t="s">
        <v>249</v>
      </c>
      <c r="C72" s="47" t="s">
        <v>3</v>
      </c>
      <c r="D72" s="48">
        <v>24</v>
      </c>
      <c r="E72" s="49">
        <v>0</v>
      </c>
      <c r="F72" s="3">
        <v>2</v>
      </c>
      <c r="G72" s="50">
        <f t="shared" si="0"/>
        <v>0</v>
      </c>
    </row>
    <row r="73" spans="1:7" ht="15">
      <c r="A73" s="56"/>
      <c r="B73" s="3" t="s">
        <v>250</v>
      </c>
      <c r="C73" s="47" t="s">
        <v>3</v>
      </c>
      <c r="D73" s="48">
        <v>24</v>
      </c>
      <c r="E73" s="49">
        <v>0</v>
      </c>
      <c r="F73" s="3">
        <v>2</v>
      </c>
      <c r="G73" s="50">
        <f t="shared" si="0"/>
        <v>0</v>
      </c>
    </row>
    <row r="74" spans="1:7" ht="15">
      <c r="A74" s="56"/>
      <c r="B74" s="3" t="s">
        <v>251</v>
      </c>
      <c r="C74" s="47" t="s">
        <v>3</v>
      </c>
      <c r="D74" s="48">
        <v>24</v>
      </c>
      <c r="E74" s="49">
        <v>0</v>
      </c>
      <c r="F74" s="3">
        <v>1</v>
      </c>
      <c r="G74" s="50">
        <f t="shared" si="0"/>
        <v>0</v>
      </c>
    </row>
    <row r="75" spans="1:7" ht="15">
      <c r="A75" s="56"/>
      <c r="B75" s="43" t="s">
        <v>252</v>
      </c>
      <c r="C75" s="47" t="s">
        <v>3</v>
      </c>
      <c r="D75" s="48">
        <v>24</v>
      </c>
      <c r="E75" s="49">
        <v>0</v>
      </c>
      <c r="F75" s="3">
        <v>3</v>
      </c>
      <c r="G75" s="50">
        <f t="shared" si="0"/>
        <v>0</v>
      </c>
    </row>
    <row r="76" spans="1:7" ht="15">
      <c r="A76" s="56"/>
      <c r="B76" s="43" t="s">
        <v>253</v>
      </c>
      <c r="C76" s="47" t="s">
        <v>3</v>
      </c>
      <c r="D76" s="48">
        <v>24</v>
      </c>
      <c r="E76" s="49">
        <v>0</v>
      </c>
      <c r="F76" s="3">
        <v>4</v>
      </c>
      <c r="G76" s="50">
        <f t="shared" si="0"/>
        <v>0</v>
      </c>
    </row>
    <row r="77" spans="1:7" ht="15">
      <c r="A77" s="56"/>
      <c r="B77" s="43" t="s">
        <v>254</v>
      </c>
      <c r="C77" s="47" t="s">
        <v>3</v>
      </c>
      <c r="D77" s="48">
        <v>24</v>
      </c>
      <c r="E77" s="49">
        <v>0</v>
      </c>
      <c r="F77" s="3">
        <v>4</v>
      </c>
      <c r="G77" s="50">
        <f t="shared" si="0"/>
        <v>0</v>
      </c>
    </row>
    <row r="78" spans="1:7" ht="15">
      <c r="A78" s="56"/>
      <c r="B78" s="43" t="s">
        <v>255</v>
      </c>
      <c r="C78" s="47" t="s">
        <v>3</v>
      </c>
      <c r="D78" s="48">
        <v>24</v>
      </c>
      <c r="E78" s="49">
        <v>0</v>
      </c>
      <c r="F78" s="3">
        <v>4</v>
      </c>
      <c r="G78" s="50">
        <f t="shared" si="0"/>
        <v>0</v>
      </c>
    </row>
    <row r="79" spans="1:7" ht="15">
      <c r="A79" s="56"/>
      <c r="B79" s="43" t="s">
        <v>256</v>
      </c>
      <c r="C79" s="47" t="s">
        <v>3</v>
      </c>
      <c r="D79" s="48">
        <v>24</v>
      </c>
      <c r="E79" s="49">
        <v>0</v>
      </c>
      <c r="F79" s="3">
        <v>4</v>
      </c>
      <c r="G79" s="50">
        <f t="shared" si="0"/>
        <v>0</v>
      </c>
    </row>
    <row r="80" spans="1:7" ht="15">
      <c r="A80" s="56"/>
      <c r="B80" s="43" t="s">
        <v>257</v>
      </c>
      <c r="C80" s="47" t="s">
        <v>3</v>
      </c>
      <c r="D80" s="48">
        <v>24</v>
      </c>
      <c r="E80" s="49">
        <v>0</v>
      </c>
      <c r="F80" s="3">
        <v>4</v>
      </c>
      <c r="G80" s="50">
        <f t="shared" si="0"/>
        <v>0</v>
      </c>
    </row>
    <row r="81" spans="1:7" ht="15">
      <c r="A81" s="56"/>
      <c r="B81" s="43" t="s">
        <v>258</v>
      </c>
      <c r="C81" s="47" t="s">
        <v>3</v>
      </c>
      <c r="D81" s="48">
        <v>24</v>
      </c>
      <c r="E81" s="49">
        <v>0</v>
      </c>
      <c r="F81" s="3">
        <v>10</v>
      </c>
      <c r="G81" s="50">
        <f t="shared" si="0"/>
        <v>0</v>
      </c>
    </row>
    <row r="82" spans="1:7" ht="15">
      <c r="A82" s="56"/>
      <c r="B82" s="43" t="s">
        <v>259</v>
      </c>
      <c r="C82" s="47" t="s">
        <v>3</v>
      </c>
      <c r="D82" s="48">
        <v>24</v>
      </c>
      <c r="E82" s="49">
        <v>0</v>
      </c>
      <c r="F82" s="3">
        <v>10</v>
      </c>
      <c r="G82" s="50">
        <f t="shared" si="0"/>
        <v>0</v>
      </c>
    </row>
    <row r="83" spans="1:7" ht="15">
      <c r="A83" s="56"/>
      <c r="B83" s="43" t="s">
        <v>260</v>
      </c>
      <c r="C83" s="47" t="s">
        <v>3</v>
      </c>
      <c r="D83" s="48">
        <v>24</v>
      </c>
      <c r="E83" s="49">
        <v>0</v>
      </c>
      <c r="F83" s="3">
        <v>10</v>
      </c>
      <c r="G83" s="50">
        <f t="shared" si="0"/>
        <v>0</v>
      </c>
    </row>
    <row r="84" spans="1:7" ht="15">
      <c r="A84" s="56"/>
      <c r="B84" s="43" t="s">
        <v>261</v>
      </c>
      <c r="C84" s="47" t="s">
        <v>3</v>
      </c>
      <c r="D84" s="48">
        <v>24</v>
      </c>
      <c r="E84" s="49">
        <v>0</v>
      </c>
      <c r="F84" s="3">
        <v>10</v>
      </c>
      <c r="G84" s="50">
        <f t="shared" si="0"/>
        <v>0</v>
      </c>
    </row>
    <row r="85" spans="1:7" ht="15">
      <c r="A85" s="56"/>
      <c r="B85" s="43" t="s">
        <v>262</v>
      </c>
      <c r="C85" s="47" t="s">
        <v>3</v>
      </c>
      <c r="D85" s="48">
        <v>24</v>
      </c>
      <c r="E85" s="49">
        <v>0</v>
      </c>
      <c r="F85" s="3">
        <v>1</v>
      </c>
      <c r="G85" s="50">
        <f t="shared" si="0"/>
        <v>0</v>
      </c>
    </row>
    <row r="86" spans="1:7" ht="15">
      <c r="A86" s="56"/>
      <c r="B86" s="43" t="s">
        <v>263</v>
      </c>
      <c r="C86" s="47" t="s">
        <v>3</v>
      </c>
      <c r="D86" s="48">
        <v>24</v>
      </c>
      <c r="E86" s="49">
        <v>0</v>
      </c>
      <c r="F86" s="3">
        <v>1</v>
      </c>
      <c r="G86" s="50">
        <f t="shared" si="0"/>
        <v>0</v>
      </c>
    </row>
    <row r="87" spans="1:7" ht="15">
      <c r="A87" s="56"/>
      <c r="B87" s="43" t="s">
        <v>264</v>
      </c>
      <c r="C87" s="47" t="s">
        <v>3</v>
      </c>
      <c r="D87" s="48">
        <v>24</v>
      </c>
      <c r="E87" s="49">
        <v>0</v>
      </c>
      <c r="F87" s="3">
        <v>1</v>
      </c>
      <c r="G87" s="50">
        <f t="shared" si="0"/>
        <v>0</v>
      </c>
    </row>
    <row r="88" spans="1:7" ht="15">
      <c r="A88" s="56"/>
      <c r="B88" s="43" t="s">
        <v>265</v>
      </c>
      <c r="C88" s="47" t="s">
        <v>3</v>
      </c>
      <c r="D88" s="48">
        <v>24</v>
      </c>
      <c r="E88" s="49">
        <v>0</v>
      </c>
      <c r="F88" s="3">
        <v>1</v>
      </c>
      <c r="G88" s="50">
        <f t="shared" si="0"/>
        <v>0</v>
      </c>
    </row>
    <row r="89" spans="1:7" ht="15">
      <c r="A89" s="56"/>
      <c r="B89" s="43" t="s">
        <v>266</v>
      </c>
      <c r="C89" s="47" t="s">
        <v>3</v>
      </c>
      <c r="D89" s="48">
        <v>24</v>
      </c>
      <c r="E89" s="49">
        <v>0</v>
      </c>
      <c r="F89" s="3">
        <v>1</v>
      </c>
      <c r="G89" s="50">
        <f t="shared" si="0"/>
        <v>0</v>
      </c>
    </row>
    <row r="90" spans="1:7" ht="15">
      <c r="A90" s="56"/>
      <c r="B90" s="43" t="s">
        <v>267</v>
      </c>
      <c r="C90" s="47" t="s">
        <v>3</v>
      </c>
      <c r="D90" s="48">
        <v>24</v>
      </c>
      <c r="E90" s="49">
        <v>0</v>
      </c>
      <c r="F90" s="3">
        <v>1</v>
      </c>
      <c r="G90" s="50">
        <f t="shared" si="0"/>
        <v>0</v>
      </c>
    </row>
    <row r="91" spans="1:7" ht="15">
      <c r="A91" s="56"/>
      <c r="B91" s="43" t="s">
        <v>268</v>
      </c>
      <c r="C91" s="47" t="s">
        <v>3</v>
      </c>
      <c r="D91" s="48">
        <v>24</v>
      </c>
      <c r="E91" s="49">
        <v>0</v>
      </c>
      <c r="F91" s="3">
        <v>4</v>
      </c>
      <c r="G91" s="50">
        <f t="shared" si="0"/>
        <v>0</v>
      </c>
    </row>
    <row r="92" spans="1:7" ht="15">
      <c r="A92" s="56"/>
      <c r="B92" s="43" t="s">
        <v>269</v>
      </c>
      <c r="C92" s="47" t="s">
        <v>3</v>
      </c>
      <c r="D92" s="48">
        <v>24</v>
      </c>
      <c r="E92" s="49">
        <v>0</v>
      </c>
      <c r="F92" s="3">
        <v>5</v>
      </c>
      <c r="G92" s="50">
        <f t="shared" si="0"/>
        <v>0</v>
      </c>
    </row>
    <row r="93" spans="1:7" ht="15">
      <c r="A93" s="56"/>
      <c r="B93" s="43" t="s">
        <v>270</v>
      </c>
      <c r="C93" s="47" t="s">
        <v>3</v>
      </c>
      <c r="D93" s="48">
        <v>24</v>
      </c>
      <c r="E93" s="49">
        <v>0</v>
      </c>
      <c r="F93" s="3">
        <v>6</v>
      </c>
      <c r="G93" s="50">
        <f t="shared" si="0"/>
        <v>0</v>
      </c>
    </row>
    <row r="94" spans="1:7" ht="15">
      <c r="A94" s="56"/>
      <c r="B94" s="43" t="s">
        <v>271</v>
      </c>
      <c r="C94" s="47" t="s">
        <v>3</v>
      </c>
      <c r="D94" s="48">
        <v>24</v>
      </c>
      <c r="E94" s="49">
        <v>0</v>
      </c>
      <c r="F94" s="3">
        <v>20</v>
      </c>
      <c r="G94" s="50">
        <f t="shared" si="0"/>
        <v>0</v>
      </c>
    </row>
    <row r="95" spans="1:7" ht="15">
      <c r="A95" s="56"/>
      <c r="B95" s="43" t="s">
        <v>272</v>
      </c>
      <c r="C95" s="47" t="s">
        <v>3</v>
      </c>
      <c r="D95" s="48">
        <v>24</v>
      </c>
      <c r="E95" s="49">
        <v>0</v>
      </c>
      <c r="F95" s="3">
        <v>4</v>
      </c>
      <c r="G95" s="50">
        <f t="shared" si="0"/>
        <v>0</v>
      </c>
    </row>
    <row r="96" spans="1:7" ht="15">
      <c r="A96" s="56"/>
      <c r="B96" s="43" t="s">
        <v>273</v>
      </c>
      <c r="C96" s="47" t="s">
        <v>3</v>
      </c>
      <c r="D96" s="48">
        <v>24</v>
      </c>
      <c r="E96" s="49">
        <v>0</v>
      </c>
      <c r="F96" s="3">
        <v>3</v>
      </c>
      <c r="G96" s="50">
        <f t="shared" si="0"/>
        <v>0</v>
      </c>
    </row>
    <row r="97" spans="1:7" ht="15">
      <c r="A97" s="56"/>
      <c r="B97" s="43" t="s">
        <v>274</v>
      </c>
      <c r="C97" s="47" t="s">
        <v>3</v>
      </c>
      <c r="D97" s="48">
        <v>24</v>
      </c>
      <c r="E97" s="49">
        <v>0</v>
      </c>
      <c r="F97" s="3">
        <v>4</v>
      </c>
      <c r="G97" s="50">
        <f t="shared" si="0"/>
        <v>0</v>
      </c>
    </row>
    <row r="98" spans="1:7" ht="15">
      <c r="A98" s="56"/>
      <c r="B98" s="43" t="s">
        <v>275</v>
      </c>
      <c r="C98" s="47" t="s">
        <v>3</v>
      </c>
      <c r="D98" s="48">
        <v>24</v>
      </c>
      <c r="E98" s="49">
        <v>0</v>
      </c>
      <c r="F98" s="3">
        <v>6</v>
      </c>
      <c r="G98" s="50">
        <f t="shared" si="0"/>
        <v>0</v>
      </c>
    </row>
    <row r="99" spans="1:7" ht="15">
      <c r="A99" s="56"/>
      <c r="B99" s="43" t="s">
        <v>276</v>
      </c>
      <c r="C99" s="47" t="s">
        <v>3</v>
      </c>
      <c r="D99" s="48">
        <v>24</v>
      </c>
      <c r="E99" s="49">
        <v>0</v>
      </c>
      <c r="F99" s="3">
        <v>30</v>
      </c>
      <c r="G99" s="50">
        <f t="shared" si="0"/>
        <v>0</v>
      </c>
    </row>
    <row r="100" spans="1:7" ht="15">
      <c r="A100" s="56"/>
      <c r="B100" s="43" t="s">
        <v>277</v>
      </c>
      <c r="C100" s="47" t="s">
        <v>3</v>
      </c>
      <c r="D100" s="48">
        <v>24</v>
      </c>
      <c r="E100" s="49">
        <v>0</v>
      </c>
      <c r="F100" s="3">
        <v>6</v>
      </c>
      <c r="G100" s="50">
        <f t="shared" si="0"/>
        <v>0</v>
      </c>
    </row>
    <row r="101" spans="1:7" ht="15">
      <c r="A101" s="56"/>
      <c r="B101" s="43" t="s">
        <v>278</v>
      </c>
      <c r="C101" s="47" t="s">
        <v>3</v>
      </c>
      <c r="D101" s="48">
        <v>24</v>
      </c>
      <c r="E101" s="49">
        <v>0</v>
      </c>
      <c r="F101" s="3">
        <v>6</v>
      </c>
      <c r="G101" s="50">
        <f t="shared" si="0"/>
        <v>0</v>
      </c>
    </row>
    <row r="102" spans="1:7" ht="15">
      <c r="A102" s="56"/>
      <c r="B102" s="43" t="s">
        <v>279</v>
      </c>
      <c r="C102" s="47" t="s">
        <v>3</v>
      </c>
      <c r="D102" s="48">
        <v>24</v>
      </c>
      <c r="E102" s="49">
        <v>0</v>
      </c>
      <c r="F102" s="3">
        <v>2</v>
      </c>
      <c r="G102" s="50">
        <f t="shared" si="0"/>
        <v>0</v>
      </c>
    </row>
    <row r="103" spans="1:7" ht="15">
      <c r="A103" s="56"/>
      <c r="B103" s="43" t="s">
        <v>280</v>
      </c>
      <c r="C103" s="47" t="s">
        <v>3</v>
      </c>
      <c r="D103" s="48">
        <v>24</v>
      </c>
      <c r="E103" s="49">
        <v>0</v>
      </c>
      <c r="F103" s="3">
        <v>2</v>
      </c>
      <c r="G103" s="50">
        <f t="shared" si="0"/>
        <v>0</v>
      </c>
    </row>
    <row r="104" spans="1:7" ht="15">
      <c r="A104" s="56"/>
      <c r="B104" s="43" t="s">
        <v>32</v>
      </c>
      <c r="C104" s="47" t="s">
        <v>3</v>
      </c>
      <c r="D104" s="48">
        <v>24</v>
      </c>
      <c r="E104" s="49">
        <v>0</v>
      </c>
      <c r="F104" s="3">
        <v>5</v>
      </c>
      <c r="G104" s="50">
        <f t="shared" si="0"/>
        <v>0</v>
      </c>
    </row>
    <row r="105" spans="1:7" ht="15">
      <c r="A105" s="56"/>
      <c r="B105" s="43" t="s">
        <v>33</v>
      </c>
      <c r="C105" s="47" t="s">
        <v>3</v>
      </c>
      <c r="D105" s="48">
        <v>24</v>
      </c>
      <c r="E105" s="49">
        <v>0</v>
      </c>
      <c r="F105" s="3">
        <v>5</v>
      </c>
      <c r="G105" s="50">
        <f t="shared" si="0"/>
        <v>0</v>
      </c>
    </row>
    <row r="106" spans="1:7" ht="15">
      <c r="A106" s="56"/>
      <c r="B106" s="43" t="s">
        <v>281</v>
      </c>
      <c r="C106" s="47" t="s">
        <v>3</v>
      </c>
      <c r="D106" s="48">
        <v>24</v>
      </c>
      <c r="E106" s="49">
        <v>0</v>
      </c>
      <c r="F106" s="3">
        <v>5</v>
      </c>
      <c r="G106" s="50">
        <f t="shared" si="0"/>
        <v>0</v>
      </c>
    </row>
    <row r="107" spans="1:7" ht="15">
      <c r="A107" s="56"/>
      <c r="B107" s="43" t="s">
        <v>282</v>
      </c>
      <c r="C107" s="47" t="s">
        <v>3</v>
      </c>
      <c r="D107" s="48">
        <v>24</v>
      </c>
      <c r="E107" s="49">
        <v>0</v>
      </c>
      <c r="F107" s="3">
        <v>50</v>
      </c>
      <c r="G107" s="50">
        <f t="shared" si="0"/>
        <v>0</v>
      </c>
    </row>
    <row r="108" spans="1:7" ht="15">
      <c r="A108" s="56"/>
      <c r="B108" s="43" t="s">
        <v>283</v>
      </c>
      <c r="C108" s="47" t="s">
        <v>3</v>
      </c>
      <c r="D108" s="48">
        <v>24</v>
      </c>
      <c r="E108" s="49">
        <v>0</v>
      </c>
      <c r="F108" s="3">
        <v>1</v>
      </c>
      <c r="G108" s="50">
        <f t="shared" si="0"/>
        <v>0</v>
      </c>
    </row>
    <row r="109" spans="1:7" ht="15">
      <c r="A109" s="56"/>
      <c r="B109" s="43" t="s">
        <v>284</v>
      </c>
      <c r="C109" s="47" t="s">
        <v>3</v>
      </c>
      <c r="D109" s="48">
        <v>24</v>
      </c>
      <c r="E109" s="49">
        <v>0</v>
      </c>
      <c r="F109" s="3">
        <v>3</v>
      </c>
      <c r="G109" s="50">
        <f t="shared" si="0"/>
        <v>0</v>
      </c>
    </row>
    <row r="110" spans="1:7" ht="15">
      <c r="A110" s="56"/>
      <c r="B110" s="43" t="s">
        <v>285</v>
      </c>
      <c r="C110" s="47" t="s">
        <v>3</v>
      </c>
      <c r="D110" s="48">
        <v>24</v>
      </c>
      <c r="E110" s="49">
        <v>0</v>
      </c>
      <c r="F110" s="3">
        <v>3</v>
      </c>
      <c r="G110" s="50">
        <f t="shared" si="0"/>
        <v>0</v>
      </c>
    </row>
    <row r="111" spans="1:7" ht="15">
      <c r="A111" s="56"/>
      <c r="B111" s="43" t="s">
        <v>286</v>
      </c>
      <c r="C111" s="47" t="s">
        <v>3</v>
      </c>
      <c r="D111" s="48">
        <v>24</v>
      </c>
      <c r="E111" s="49">
        <v>0</v>
      </c>
      <c r="F111" s="3">
        <v>1</v>
      </c>
      <c r="G111" s="50">
        <f t="shared" si="0"/>
        <v>0</v>
      </c>
    </row>
    <row r="112" spans="1:7" ht="15">
      <c r="A112" s="56"/>
      <c r="B112" s="43" t="s">
        <v>287</v>
      </c>
      <c r="C112" s="47" t="s">
        <v>3</v>
      </c>
      <c r="D112" s="48">
        <v>24</v>
      </c>
      <c r="E112" s="49">
        <v>0</v>
      </c>
      <c r="F112" s="3">
        <v>1</v>
      </c>
      <c r="G112" s="50">
        <f t="shared" si="0"/>
        <v>0</v>
      </c>
    </row>
    <row r="113" spans="1:7" ht="15">
      <c r="A113" s="56"/>
      <c r="B113" s="43" t="s">
        <v>288</v>
      </c>
      <c r="C113" s="47" t="s">
        <v>3</v>
      </c>
      <c r="D113" s="48">
        <v>24</v>
      </c>
      <c r="E113" s="49">
        <v>0</v>
      </c>
      <c r="F113" s="3">
        <v>1</v>
      </c>
      <c r="G113" s="50">
        <f t="shared" si="0"/>
        <v>0</v>
      </c>
    </row>
    <row r="114" spans="1:7" ht="15">
      <c r="A114" s="56"/>
      <c r="B114" s="43" t="s">
        <v>289</v>
      </c>
      <c r="C114" s="47" t="s">
        <v>3</v>
      </c>
      <c r="D114" s="48">
        <v>24</v>
      </c>
      <c r="E114" s="49">
        <v>0</v>
      </c>
      <c r="F114" s="3">
        <v>1</v>
      </c>
      <c r="G114" s="50">
        <f t="shared" si="0"/>
        <v>0</v>
      </c>
    </row>
    <row r="115" spans="1:7" ht="15">
      <c r="A115" s="56"/>
      <c r="B115" s="43" t="s">
        <v>290</v>
      </c>
      <c r="C115" s="47" t="s">
        <v>3</v>
      </c>
      <c r="D115" s="48">
        <v>24</v>
      </c>
      <c r="E115" s="49">
        <v>0</v>
      </c>
      <c r="F115" s="3">
        <v>4</v>
      </c>
      <c r="G115" s="50">
        <f t="shared" si="0"/>
        <v>0</v>
      </c>
    </row>
    <row r="116" spans="1:7" ht="15">
      <c r="A116" s="56"/>
      <c r="B116" s="43" t="s">
        <v>291</v>
      </c>
      <c r="C116" s="47" t="s">
        <v>3</v>
      </c>
      <c r="D116" s="48">
        <v>24</v>
      </c>
      <c r="E116" s="49">
        <v>0</v>
      </c>
      <c r="F116" s="3">
        <v>40</v>
      </c>
      <c r="G116" s="50">
        <f t="shared" si="0"/>
        <v>0</v>
      </c>
    </row>
    <row r="117" spans="1:7" ht="15">
      <c r="A117" s="56"/>
      <c r="B117" s="43" t="s">
        <v>292</v>
      </c>
      <c r="C117" s="47" t="s">
        <v>3</v>
      </c>
      <c r="D117" s="48">
        <v>24</v>
      </c>
      <c r="E117" s="49">
        <v>0</v>
      </c>
      <c r="F117" s="3">
        <v>30</v>
      </c>
      <c r="G117" s="50">
        <f t="shared" si="0"/>
        <v>0</v>
      </c>
    </row>
    <row r="118" spans="1:7" ht="15">
      <c r="A118" s="56"/>
      <c r="B118" s="43" t="s">
        <v>293</v>
      </c>
      <c r="C118" s="47" t="s">
        <v>3</v>
      </c>
      <c r="D118" s="48">
        <v>24</v>
      </c>
      <c r="E118" s="49">
        <v>0</v>
      </c>
      <c r="F118" s="3">
        <v>10</v>
      </c>
      <c r="G118" s="50">
        <f t="shared" si="0"/>
        <v>0</v>
      </c>
    </row>
    <row r="119" spans="1:7" ht="15">
      <c r="A119" s="56"/>
      <c r="B119" s="43" t="s">
        <v>294</v>
      </c>
      <c r="C119" s="47" t="s">
        <v>3</v>
      </c>
      <c r="D119" s="48">
        <v>24</v>
      </c>
      <c r="E119" s="49">
        <v>0</v>
      </c>
      <c r="F119" s="3">
        <v>1</v>
      </c>
      <c r="G119" s="50">
        <f t="shared" si="0"/>
        <v>0</v>
      </c>
    </row>
    <row r="120" spans="1:7" ht="15">
      <c r="A120" s="56"/>
      <c r="B120" s="43" t="s">
        <v>295</v>
      </c>
      <c r="C120" s="47" t="s">
        <v>3</v>
      </c>
      <c r="D120" s="48">
        <v>24</v>
      </c>
      <c r="E120" s="49">
        <v>0</v>
      </c>
      <c r="F120" s="3">
        <v>3</v>
      </c>
      <c r="G120" s="50">
        <f t="shared" si="0"/>
        <v>0</v>
      </c>
    </row>
    <row r="121" spans="1:7" ht="15">
      <c r="A121" s="56"/>
      <c r="B121" s="43" t="s">
        <v>296</v>
      </c>
      <c r="C121" s="47" t="s">
        <v>3</v>
      </c>
      <c r="D121" s="48">
        <v>24</v>
      </c>
      <c r="E121" s="49">
        <v>0</v>
      </c>
      <c r="F121" s="3">
        <v>3</v>
      </c>
      <c r="G121" s="50">
        <f t="shared" si="0"/>
        <v>0</v>
      </c>
    </row>
    <row r="122" spans="1:7" ht="15">
      <c r="A122" s="56"/>
      <c r="B122" s="43" t="s">
        <v>297</v>
      </c>
      <c r="C122" s="47" t="s">
        <v>3</v>
      </c>
      <c r="D122" s="48">
        <v>24</v>
      </c>
      <c r="E122" s="49">
        <v>0</v>
      </c>
      <c r="F122" s="3">
        <v>4</v>
      </c>
      <c r="G122" s="50">
        <f t="shared" si="0"/>
        <v>0</v>
      </c>
    </row>
    <row r="123" spans="1:7" ht="15">
      <c r="A123" s="56"/>
      <c r="B123" s="43" t="s">
        <v>298</v>
      </c>
      <c r="C123" s="47" t="s">
        <v>3</v>
      </c>
      <c r="D123" s="48">
        <v>24</v>
      </c>
      <c r="E123" s="49">
        <v>0</v>
      </c>
      <c r="F123" s="3">
        <v>4</v>
      </c>
      <c r="G123" s="50">
        <f t="shared" si="0"/>
        <v>0</v>
      </c>
    </row>
    <row r="124" spans="1:7" ht="15">
      <c r="A124" s="56"/>
      <c r="B124" s="43" t="s">
        <v>299</v>
      </c>
      <c r="C124" s="47" t="s">
        <v>3</v>
      </c>
      <c r="D124" s="48">
        <v>24</v>
      </c>
      <c r="E124" s="49">
        <v>0</v>
      </c>
      <c r="F124" s="3">
        <v>4</v>
      </c>
      <c r="G124" s="50">
        <f t="shared" si="0"/>
        <v>0</v>
      </c>
    </row>
    <row r="125" spans="1:7" ht="15">
      <c r="A125" s="56"/>
      <c r="B125" s="43" t="s">
        <v>300</v>
      </c>
      <c r="C125" s="47" t="s">
        <v>3</v>
      </c>
      <c r="D125" s="48">
        <v>24</v>
      </c>
      <c r="E125" s="49">
        <v>0</v>
      </c>
      <c r="F125" s="3">
        <v>4</v>
      </c>
      <c r="G125" s="50">
        <f t="shared" si="0"/>
        <v>0</v>
      </c>
    </row>
    <row r="126" spans="1:7" ht="15">
      <c r="A126" s="56"/>
      <c r="B126" s="43" t="s">
        <v>301</v>
      </c>
      <c r="C126" s="47" t="s">
        <v>3</v>
      </c>
      <c r="D126" s="48">
        <v>24</v>
      </c>
      <c r="E126" s="49">
        <v>0</v>
      </c>
      <c r="F126" s="3">
        <v>4</v>
      </c>
      <c r="G126" s="50">
        <f t="shared" si="0"/>
        <v>0</v>
      </c>
    </row>
    <row r="127" spans="1:7" ht="15">
      <c r="A127" s="56"/>
      <c r="B127" s="43" t="s">
        <v>302</v>
      </c>
      <c r="C127" s="47" t="s">
        <v>3</v>
      </c>
      <c r="D127" s="48">
        <v>24</v>
      </c>
      <c r="E127" s="49">
        <v>0</v>
      </c>
      <c r="F127" s="3">
        <v>4</v>
      </c>
      <c r="G127" s="50">
        <f t="shared" si="0"/>
        <v>0</v>
      </c>
    </row>
    <row r="128" spans="1:7" ht="15">
      <c r="A128" s="56"/>
      <c r="B128" s="43" t="s">
        <v>303</v>
      </c>
      <c r="C128" s="47" t="s">
        <v>3</v>
      </c>
      <c r="D128" s="48">
        <v>24</v>
      </c>
      <c r="E128" s="49">
        <v>0</v>
      </c>
      <c r="F128" s="3">
        <v>4</v>
      </c>
      <c r="G128" s="50">
        <f t="shared" si="0"/>
        <v>0</v>
      </c>
    </row>
    <row r="129" spans="1:7" ht="15">
      <c r="A129" s="56"/>
      <c r="B129" s="43" t="s">
        <v>304</v>
      </c>
      <c r="C129" s="47" t="s">
        <v>3</v>
      </c>
      <c r="D129" s="48">
        <v>24</v>
      </c>
      <c r="E129" s="49">
        <v>0</v>
      </c>
      <c r="F129" s="3">
        <v>30</v>
      </c>
      <c r="G129" s="50">
        <f t="shared" si="0"/>
        <v>0</v>
      </c>
    </row>
    <row r="130" spans="1:7" ht="15">
      <c r="A130" s="56"/>
      <c r="B130" s="43" t="s">
        <v>305</v>
      </c>
      <c r="C130" s="47" t="s">
        <v>3</v>
      </c>
      <c r="D130" s="48">
        <v>24</v>
      </c>
      <c r="E130" s="49">
        <v>0</v>
      </c>
      <c r="F130" s="3">
        <v>30</v>
      </c>
      <c r="G130" s="50">
        <f t="shared" si="0"/>
        <v>0</v>
      </c>
    </row>
    <row r="131" spans="1:7" ht="15">
      <c r="A131" s="56"/>
      <c r="B131" s="43" t="s">
        <v>306</v>
      </c>
      <c r="C131" s="47" t="s">
        <v>3</v>
      </c>
      <c r="D131" s="48">
        <v>24</v>
      </c>
      <c r="E131" s="49">
        <v>0</v>
      </c>
      <c r="F131" s="3">
        <v>30</v>
      </c>
      <c r="G131" s="50">
        <f t="shared" si="0"/>
        <v>0</v>
      </c>
    </row>
    <row r="132" spans="1:7" ht="15">
      <c r="A132" s="56"/>
      <c r="B132" s="43" t="s">
        <v>307</v>
      </c>
      <c r="C132" s="47" t="s">
        <v>3</v>
      </c>
      <c r="D132" s="48">
        <v>24</v>
      </c>
      <c r="E132" s="49">
        <v>0</v>
      </c>
      <c r="F132" s="3">
        <v>30</v>
      </c>
      <c r="G132" s="50">
        <f t="shared" si="0"/>
        <v>0</v>
      </c>
    </row>
    <row r="133" spans="1:7" ht="15">
      <c r="A133" s="56"/>
      <c r="B133" s="43" t="s">
        <v>308</v>
      </c>
      <c r="C133" s="47" t="s">
        <v>3</v>
      </c>
      <c r="D133" s="48">
        <v>24</v>
      </c>
      <c r="E133" s="49">
        <v>0</v>
      </c>
      <c r="F133" s="3">
        <v>30</v>
      </c>
      <c r="G133" s="50">
        <f t="shared" si="0"/>
        <v>0</v>
      </c>
    </row>
    <row r="134" spans="1:7" ht="15">
      <c r="A134" s="56"/>
      <c r="B134" s="43" t="s">
        <v>309</v>
      </c>
      <c r="C134" s="47" t="s">
        <v>3</v>
      </c>
      <c r="D134" s="48">
        <v>24</v>
      </c>
      <c r="E134" s="49">
        <v>0</v>
      </c>
      <c r="F134" s="3">
        <v>30</v>
      </c>
      <c r="G134" s="50">
        <f t="shared" si="0"/>
        <v>0</v>
      </c>
    </row>
    <row r="135" spans="1:7" ht="15">
      <c r="A135" s="56"/>
      <c r="B135" s="43" t="s">
        <v>310</v>
      </c>
      <c r="C135" s="47" t="s">
        <v>3</v>
      </c>
      <c r="D135" s="48">
        <v>24</v>
      </c>
      <c r="E135" s="49">
        <v>0</v>
      </c>
      <c r="F135" s="3">
        <v>30</v>
      </c>
      <c r="G135" s="50">
        <f t="shared" si="0"/>
        <v>0</v>
      </c>
    </row>
    <row r="136" spans="1:7" ht="15">
      <c r="A136" s="56"/>
      <c r="B136" s="43" t="s">
        <v>311</v>
      </c>
      <c r="C136" s="47" t="s">
        <v>3</v>
      </c>
      <c r="D136" s="48">
        <v>24</v>
      </c>
      <c r="E136" s="49">
        <v>0</v>
      </c>
      <c r="F136" s="3">
        <v>2</v>
      </c>
      <c r="G136" s="50">
        <f t="shared" si="0"/>
        <v>0</v>
      </c>
    </row>
    <row r="137" spans="1:7" ht="15">
      <c r="A137" s="56"/>
      <c r="B137" s="43" t="s">
        <v>312</v>
      </c>
      <c r="C137" s="47" t="s">
        <v>3</v>
      </c>
      <c r="D137" s="48">
        <v>24</v>
      </c>
      <c r="E137" s="49">
        <v>0</v>
      </c>
      <c r="F137" s="3">
        <v>2</v>
      </c>
      <c r="G137" s="50">
        <f t="shared" si="0"/>
        <v>0</v>
      </c>
    </row>
    <row r="138" spans="1:7" ht="15">
      <c r="A138" s="56"/>
      <c r="B138" s="43" t="s">
        <v>313</v>
      </c>
      <c r="C138" s="47" t="s">
        <v>3</v>
      </c>
      <c r="D138" s="48">
        <v>24</v>
      </c>
      <c r="E138" s="49">
        <v>0</v>
      </c>
      <c r="F138" s="3">
        <v>2</v>
      </c>
      <c r="G138" s="50">
        <f t="shared" si="0"/>
        <v>0</v>
      </c>
    </row>
    <row r="139" spans="1:7" ht="15">
      <c r="A139" s="56"/>
      <c r="B139" s="43" t="s">
        <v>314</v>
      </c>
      <c r="C139" s="47" t="s">
        <v>3</v>
      </c>
      <c r="D139" s="48">
        <v>24</v>
      </c>
      <c r="E139" s="49">
        <v>0</v>
      </c>
      <c r="F139" s="3">
        <v>1</v>
      </c>
      <c r="G139" s="50">
        <f t="shared" si="0"/>
        <v>0</v>
      </c>
    </row>
    <row r="140" spans="1:7" ht="15">
      <c r="A140" s="56"/>
      <c r="B140" s="43" t="s">
        <v>315</v>
      </c>
      <c r="C140" s="47" t="s">
        <v>3</v>
      </c>
      <c r="D140" s="48">
        <v>24</v>
      </c>
      <c r="E140" s="49">
        <v>0</v>
      </c>
      <c r="F140" s="3">
        <v>2</v>
      </c>
      <c r="G140" s="50">
        <f t="shared" si="0"/>
        <v>0</v>
      </c>
    </row>
    <row r="141" spans="1:7" ht="15">
      <c r="A141" s="56"/>
      <c r="B141" s="43" t="s">
        <v>316</v>
      </c>
      <c r="C141" s="47" t="s">
        <v>3</v>
      </c>
      <c r="D141" s="48">
        <v>24</v>
      </c>
      <c r="E141" s="49">
        <v>0</v>
      </c>
      <c r="F141" s="3">
        <v>10</v>
      </c>
      <c r="G141" s="50">
        <f t="shared" si="0"/>
        <v>0</v>
      </c>
    </row>
    <row r="142" spans="1:7" ht="15">
      <c r="A142" s="56"/>
      <c r="B142" s="43" t="s">
        <v>317</v>
      </c>
      <c r="C142" s="47" t="s">
        <v>3</v>
      </c>
      <c r="D142" s="48">
        <v>24</v>
      </c>
      <c r="E142" s="49">
        <v>0</v>
      </c>
      <c r="F142" s="3">
        <v>10</v>
      </c>
      <c r="G142" s="50">
        <f t="shared" si="0"/>
        <v>0</v>
      </c>
    </row>
    <row r="143" spans="1:7" ht="15">
      <c r="A143" s="56"/>
      <c r="B143" s="43" t="s">
        <v>318</v>
      </c>
      <c r="C143" s="47" t="s">
        <v>3</v>
      </c>
      <c r="D143" s="48">
        <v>24</v>
      </c>
      <c r="E143" s="49">
        <v>0</v>
      </c>
      <c r="F143" s="3">
        <v>10</v>
      </c>
      <c r="G143" s="50">
        <f t="shared" si="0"/>
        <v>0</v>
      </c>
    </row>
    <row r="144" spans="1:7" ht="15">
      <c r="A144" s="56"/>
      <c r="B144" s="43" t="s">
        <v>319</v>
      </c>
      <c r="C144" s="47" t="s">
        <v>3</v>
      </c>
      <c r="D144" s="48">
        <v>24</v>
      </c>
      <c r="E144" s="49">
        <v>0</v>
      </c>
      <c r="F144" s="3">
        <v>10</v>
      </c>
      <c r="G144" s="50">
        <f t="shared" si="0"/>
        <v>0</v>
      </c>
    </row>
    <row r="145" spans="1:7" ht="15">
      <c r="A145" s="56"/>
      <c r="B145" s="43" t="s">
        <v>320</v>
      </c>
      <c r="C145" s="47" t="s">
        <v>3</v>
      </c>
      <c r="D145" s="48">
        <v>24</v>
      </c>
      <c r="E145" s="49">
        <v>0</v>
      </c>
      <c r="F145" s="3">
        <v>5</v>
      </c>
      <c r="G145" s="50">
        <f t="shared" si="0"/>
        <v>0</v>
      </c>
    </row>
    <row r="146" spans="1:7" ht="15">
      <c r="A146" s="56"/>
      <c r="B146" s="43" t="s">
        <v>321</v>
      </c>
      <c r="C146" s="47" t="s">
        <v>3</v>
      </c>
      <c r="D146" s="48">
        <v>24</v>
      </c>
      <c r="E146" s="49">
        <v>0</v>
      </c>
      <c r="F146" s="3">
        <v>3</v>
      </c>
      <c r="G146" s="50">
        <f t="shared" si="0"/>
        <v>0</v>
      </c>
    </row>
    <row r="147" spans="1:7" ht="15">
      <c r="A147" s="56"/>
      <c r="B147" s="43" t="s">
        <v>322</v>
      </c>
      <c r="C147" s="47" t="s">
        <v>3</v>
      </c>
      <c r="D147" s="48">
        <v>24</v>
      </c>
      <c r="E147" s="49">
        <v>0</v>
      </c>
      <c r="F147" s="3">
        <v>3</v>
      </c>
      <c r="G147" s="50">
        <f t="shared" si="0"/>
        <v>0</v>
      </c>
    </row>
    <row r="148" spans="1:7" ht="15">
      <c r="A148" s="56"/>
      <c r="B148" s="43" t="s">
        <v>323</v>
      </c>
      <c r="C148" s="47" t="s">
        <v>3</v>
      </c>
      <c r="D148" s="48">
        <v>24</v>
      </c>
      <c r="E148" s="49">
        <v>0</v>
      </c>
      <c r="F148" s="3">
        <v>4</v>
      </c>
      <c r="G148" s="50">
        <f t="shared" si="0"/>
        <v>0</v>
      </c>
    </row>
    <row r="149" spans="1:7" ht="15">
      <c r="A149" s="56"/>
      <c r="B149" s="43" t="s">
        <v>324</v>
      </c>
      <c r="C149" s="47" t="s">
        <v>3</v>
      </c>
      <c r="D149" s="48">
        <v>24</v>
      </c>
      <c r="E149" s="49">
        <v>0</v>
      </c>
      <c r="F149" s="3">
        <v>3</v>
      </c>
      <c r="G149" s="50">
        <f t="shared" si="0"/>
        <v>0</v>
      </c>
    </row>
    <row r="150" spans="1:7" ht="15">
      <c r="A150" s="56"/>
      <c r="B150" s="43" t="s">
        <v>325</v>
      </c>
      <c r="C150" s="47" t="s">
        <v>3</v>
      </c>
      <c r="D150" s="48">
        <v>24</v>
      </c>
      <c r="E150" s="49">
        <v>0</v>
      </c>
      <c r="F150" s="3">
        <v>4</v>
      </c>
      <c r="G150" s="50">
        <f t="shared" si="0"/>
        <v>0</v>
      </c>
    </row>
    <row r="151" spans="1:7" ht="15">
      <c r="A151" s="56"/>
      <c r="B151" s="43" t="s">
        <v>326</v>
      </c>
      <c r="C151" s="47" t="s">
        <v>3</v>
      </c>
      <c r="D151" s="48">
        <v>24</v>
      </c>
      <c r="E151" s="49">
        <v>0</v>
      </c>
      <c r="F151" s="3">
        <v>4</v>
      </c>
      <c r="G151" s="50">
        <f t="shared" si="0"/>
        <v>0</v>
      </c>
    </row>
    <row r="152" spans="1:7" ht="15">
      <c r="A152" s="56"/>
      <c r="B152" s="43" t="s">
        <v>327</v>
      </c>
      <c r="C152" s="47" t="s">
        <v>3</v>
      </c>
      <c r="D152" s="48">
        <v>24</v>
      </c>
      <c r="E152" s="49">
        <v>0</v>
      </c>
      <c r="F152" s="3">
        <v>1</v>
      </c>
      <c r="G152" s="50">
        <f t="shared" si="0"/>
        <v>0</v>
      </c>
    </row>
    <row r="153" spans="1:7" ht="15">
      <c r="A153" s="56"/>
      <c r="B153" s="43" t="s">
        <v>328</v>
      </c>
      <c r="C153" s="47" t="s">
        <v>3</v>
      </c>
      <c r="D153" s="48">
        <v>24</v>
      </c>
      <c r="E153" s="49">
        <v>0</v>
      </c>
      <c r="F153" s="3">
        <v>10</v>
      </c>
      <c r="G153" s="50">
        <f t="shared" si="0"/>
        <v>0</v>
      </c>
    </row>
    <row r="154" spans="1:7" ht="15">
      <c r="A154" s="56"/>
      <c r="B154" s="43" t="s">
        <v>329</v>
      </c>
      <c r="C154" s="47" t="s">
        <v>3</v>
      </c>
      <c r="D154" s="48">
        <v>24</v>
      </c>
      <c r="E154" s="49">
        <v>0</v>
      </c>
      <c r="F154" s="3">
        <v>1</v>
      </c>
      <c r="G154" s="50">
        <f t="shared" si="0"/>
        <v>0</v>
      </c>
    </row>
    <row r="155" spans="1:7" ht="15">
      <c r="A155" s="56"/>
      <c r="B155" s="43" t="s">
        <v>330</v>
      </c>
      <c r="C155" s="47" t="s">
        <v>3</v>
      </c>
      <c r="D155" s="48">
        <v>24</v>
      </c>
      <c r="E155" s="49">
        <v>0</v>
      </c>
      <c r="F155" s="3">
        <v>1</v>
      </c>
      <c r="G155" s="50">
        <f t="shared" si="0"/>
        <v>0</v>
      </c>
    </row>
    <row r="156" spans="1:7" ht="15">
      <c r="A156" s="56"/>
      <c r="B156" s="43" t="s">
        <v>331</v>
      </c>
      <c r="C156" s="47" t="s">
        <v>3</v>
      </c>
      <c r="D156" s="48">
        <v>24</v>
      </c>
      <c r="E156" s="49">
        <v>0</v>
      </c>
      <c r="F156" s="3">
        <v>5</v>
      </c>
      <c r="G156" s="50">
        <f t="shared" si="0"/>
        <v>0</v>
      </c>
    </row>
    <row r="157" spans="1:7" ht="15">
      <c r="A157" s="56"/>
      <c r="B157" s="43" t="s">
        <v>332</v>
      </c>
      <c r="C157" s="47" t="s">
        <v>3</v>
      </c>
      <c r="D157" s="48">
        <v>24</v>
      </c>
      <c r="E157" s="49">
        <v>0</v>
      </c>
      <c r="F157" s="3">
        <v>2</v>
      </c>
      <c r="G157" s="50">
        <f t="shared" si="0"/>
        <v>0</v>
      </c>
    </row>
    <row r="158" spans="1:7" ht="15">
      <c r="A158" s="77"/>
      <c r="B158" s="77"/>
      <c r="C158" s="77"/>
      <c r="D158" s="77"/>
      <c r="E158" s="77"/>
      <c r="F158" s="77"/>
      <c r="G158" s="57">
        <f>SUM(G4:G157)</f>
        <v>0</v>
      </c>
    </row>
    <row r="159" spans="1:7" ht="15" customHeight="1">
      <c r="A159" s="77" t="s">
        <v>166</v>
      </c>
      <c r="B159" s="77"/>
      <c r="C159" s="77"/>
      <c r="D159" s="77"/>
      <c r="E159" s="77"/>
      <c r="F159" s="77"/>
      <c r="G159" s="58">
        <f>G158/22</f>
        <v>0</v>
      </c>
    </row>
  </sheetData>
  <sheetProtection selectLockedCells="1" selectUnlockedCells="1"/>
  <mergeCells count="4">
    <mergeCell ref="A1:G1"/>
    <mergeCell ref="A2:G2"/>
    <mergeCell ref="A158:F158"/>
    <mergeCell ref="A159:F159"/>
  </mergeCells>
  <printOptions/>
  <pageMargins left="0.7875" right="0.7875"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I9"/>
  <sheetViews>
    <sheetView zoomScalePageLayoutView="0" workbookViewId="0" topLeftCell="A1">
      <selection activeCell="A1" sqref="A1"/>
    </sheetView>
  </sheetViews>
  <sheetFormatPr defaultColWidth="14.421875" defaultRowHeight="15"/>
  <cols>
    <col min="1" max="1" width="6.7109375" style="22" customWidth="1"/>
    <col min="2" max="2" width="33.57421875" style="22" customWidth="1"/>
    <col min="3" max="3" width="15.57421875" style="22" customWidth="1"/>
    <col min="4" max="4" width="15.7109375" style="22" customWidth="1"/>
    <col min="5" max="5" width="17.421875" style="1" customWidth="1"/>
    <col min="6" max="6" width="16.7109375" style="1" customWidth="1"/>
    <col min="7" max="7" width="16.8515625" style="1" customWidth="1"/>
    <col min="8" max="8" width="14.8515625" style="22" customWidth="1"/>
    <col min="9" max="26" width="8.7109375" style="22" customWidth="1"/>
    <col min="27" max="16384" width="14.421875" style="22" customWidth="1"/>
  </cols>
  <sheetData>
    <row r="1" spans="1:7" ht="46.5" customHeight="1">
      <c r="A1" s="69" t="s">
        <v>333</v>
      </c>
      <c r="B1" s="69"/>
      <c r="C1" s="69"/>
      <c r="D1" s="69"/>
      <c r="E1" s="69"/>
      <c r="F1" s="69"/>
      <c r="G1" s="69"/>
    </row>
    <row r="2" spans="1:7" ht="26.25" customHeight="1">
      <c r="A2" s="78" t="s">
        <v>168</v>
      </c>
      <c r="B2" s="78"/>
      <c r="C2" s="78"/>
      <c r="D2" s="78"/>
      <c r="E2" s="78"/>
      <c r="F2" s="78"/>
      <c r="G2" s="78"/>
    </row>
    <row r="3" spans="1:7" ht="30">
      <c r="A3" s="59"/>
      <c r="B3" s="15" t="s">
        <v>2</v>
      </c>
      <c r="C3" s="15" t="s">
        <v>3</v>
      </c>
      <c r="D3" s="15" t="s">
        <v>4</v>
      </c>
      <c r="E3" s="15" t="s">
        <v>5</v>
      </c>
      <c r="F3" s="15" t="s">
        <v>6</v>
      </c>
      <c r="G3" s="15" t="s">
        <v>7</v>
      </c>
    </row>
    <row r="4" spans="1:7" ht="15">
      <c r="A4" s="24">
        <v>1</v>
      </c>
      <c r="B4" s="12" t="s">
        <v>334</v>
      </c>
      <c r="C4" s="25" t="s">
        <v>3</v>
      </c>
      <c r="D4" s="26">
        <v>60</v>
      </c>
      <c r="E4" s="60">
        <v>0</v>
      </c>
      <c r="F4" s="3">
        <v>1</v>
      </c>
      <c r="G4" s="21">
        <f>(E4/D4)*F4</f>
        <v>0</v>
      </c>
    </row>
    <row r="5" spans="1:7" ht="15">
      <c r="A5" s="24">
        <v>2</v>
      </c>
      <c r="B5" s="35" t="s">
        <v>335</v>
      </c>
      <c r="C5" s="25" t="s">
        <v>3</v>
      </c>
      <c r="D5" s="26">
        <v>60</v>
      </c>
      <c r="E5" s="60">
        <v>0</v>
      </c>
      <c r="F5" s="3">
        <v>1</v>
      </c>
      <c r="G5" s="21">
        <f>(E5/D5)*F5</f>
        <v>0</v>
      </c>
    </row>
    <row r="6" spans="1:9" ht="30">
      <c r="A6" s="24">
        <v>3</v>
      </c>
      <c r="B6" s="35" t="s">
        <v>336</v>
      </c>
      <c r="C6" s="25" t="s">
        <v>3</v>
      </c>
      <c r="D6" s="26">
        <v>60</v>
      </c>
      <c r="E6" s="60">
        <v>0</v>
      </c>
      <c r="F6" s="3">
        <v>2</v>
      </c>
      <c r="G6" s="21">
        <f>(E6/D6)*F6</f>
        <v>0</v>
      </c>
      <c r="I6" s="37"/>
    </row>
    <row r="7" spans="1:7" ht="45">
      <c r="A7" s="24">
        <v>4</v>
      </c>
      <c r="B7" s="35" t="s">
        <v>337</v>
      </c>
      <c r="C7" s="25" t="s">
        <v>3</v>
      </c>
      <c r="D7" s="26">
        <v>60</v>
      </c>
      <c r="E7" s="60">
        <v>0</v>
      </c>
      <c r="F7" s="3">
        <v>1</v>
      </c>
      <c r="G7" s="21">
        <f>(E7/D7)*F7</f>
        <v>0</v>
      </c>
    </row>
    <row r="8" spans="1:7" ht="15">
      <c r="A8" s="73"/>
      <c r="B8" s="73"/>
      <c r="C8" s="73"/>
      <c r="D8" s="73"/>
      <c r="E8" s="73"/>
      <c r="F8" s="73"/>
      <c r="G8" s="41">
        <f>SUM(G4:G7)</f>
        <v>0</v>
      </c>
    </row>
    <row r="9" spans="1:7" ht="15" customHeight="1">
      <c r="A9" s="73" t="s">
        <v>338</v>
      </c>
      <c r="B9" s="73"/>
      <c r="C9" s="73"/>
      <c r="D9" s="73"/>
      <c r="E9" s="73"/>
      <c r="F9" s="73"/>
      <c r="G9" s="41">
        <f>G8/22</f>
        <v>0</v>
      </c>
    </row>
  </sheetData>
  <sheetProtection selectLockedCells="1" selectUnlockedCells="1"/>
  <mergeCells count="4">
    <mergeCell ref="A1:G1"/>
    <mergeCell ref="A2:G2"/>
    <mergeCell ref="A8:F8"/>
    <mergeCell ref="A9:F9"/>
  </mergeCells>
  <printOptions/>
  <pageMargins left="0.7875" right="0.7875"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W81"/>
  <sheetViews>
    <sheetView zoomScalePageLayoutView="0" workbookViewId="0" topLeftCell="A1">
      <selection activeCell="A1" sqref="A1"/>
    </sheetView>
  </sheetViews>
  <sheetFormatPr defaultColWidth="14.421875" defaultRowHeight="15"/>
  <cols>
    <col min="1" max="1" width="6.7109375" style="1" customWidth="1"/>
    <col min="2" max="2" width="41.28125" style="1" customWidth="1"/>
    <col min="3" max="3" width="15.57421875" style="1" customWidth="1"/>
    <col min="4" max="4" width="15.7109375" style="1" customWidth="1"/>
    <col min="5" max="5" width="17.421875" style="22" customWidth="1"/>
    <col min="6" max="6" width="19.421875" style="1" customWidth="1"/>
    <col min="7" max="7" width="16.8515625" style="1" customWidth="1"/>
    <col min="8" max="11" width="8.7109375" style="2" customWidth="1"/>
    <col min="12" max="22" width="14.421875" style="2" customWidth="1"/>
    <col min="23" max="16384" width="14.421875" style="1" customWidth="1"/>
  </cols>
  <sheetData>
    <row r="1" spans="1:7" ht="51.75" customHeight="1">
      <c r="A1" s="69" t="s">
        <v>339</v>
      </c>
      <c r="B1" s="69"/>
      <c r="C1" s="69"/>
      <c r="D1" s="69"/>
      <c r="E1" s="69"/>
      <c r="F1" s="69"/>
      <c r="G1" s="69"/>
    </row>
    <row r="2" spans="1:7" ht="21" customHeight="1">
      <c r="A2" s="70" t="s">
        <v>340</v>
      </c>
      <c r="B2" s="70"/>
      <c r="C2" s="70"/>
      <c r="D2" s="70"/>
      <c r="E2" s="70"/>
      <c r="F2" s="70"/>
      <c r="G2" s="70"/>
    </row>
    <row r="3" spans="1:7" ht="30">
      <c r="A3" s="3"/>
      <c r="B3" s="5" t="s">
        <v>2</v>
      </c>
      <c r="C3" s="5" t="s">
        <v>3</v>
      </c>
      <c r="D3" s="5" t="s">
        <v>4</v>
      </c>
      <c r="E3" s="45" t="s">
        <v>5</v>
      </c>
      <c r="F3" s="5" t="s">
        <v>6</v>
      </c>
      <c r="G3" s="5" t="s">
        <v>7</v>
      </c>
    </row>
    <row r="4" spans="1:7" ht="15">
      <c r="A4" s="24">
        <v>1</v>
      </c>
      <c r="B4" s="3" t="s">
        <v>182</v>
      </c>
      <c r="C4" s="25" t="s">
        <v>3</v>
      </c>
      <c r="D4" s="26">
        <v>24</v>
      </c>
      <c r="E4" s="49">
        <v>0</v>
      </c>
      <c r="F4" s="3">
        <v>10</v>
      </c>
      <c r="G4" s="21">
        <f aca="true" t="shared" si="0" ref="G4:G79">(E4/D4)*F4</f>
        <v>0</v>
      </c>
    </row>
    <row r="5" spans="1:7" ht="15">
      <c r="A5" s="28">
        <v>2</v>
      </c>
      <c r="B5" s="3" t="s">
        <v>183</v>
      </c>
      <c r="C5" s="25" t="s">
        <v>3</v>
      </c>
      <c r="D5" s="26">
        <v>24</v>
      </c>
      <c r="E5" s="49">
        <v>0</v>
      </c>
      <c r="F5" s="3">
        <v>10</v>
      </c>
      <c r="G5" s="21">
        <f t="shared" si="0"/>
        <v>0</v>
      </c>
    </row>
    <row r="6" spans="1:7" ht="15">
      <c r="A6" s="24">
        <v>3</v>
      </c>
      <c r="B6" s="3" t="s">
        <v>184</v>
      </c>
      <c r="C6" s="25" t="s">
        <v>3</v>
      </c>
      <c r="D6" s="26">
        <v>24</v>
      </c>
      <c r="E6" s="49">
        <v>0</v>
      </c>
      <c r="F6" s="3">
        <v>10</v>
      </c>
      <c r="G6" s="21">
        <f t="shared" si="0"/>
        <v>0</v>
      </c>
    </row>
    <row r="7" spans="1:7" ht="15">
      <c r="A7" s="7"/>
      <c r="B7" s="3" t="s">
        <v>187</v>
      </c>
      <c r="C7" s="25" t="s">
        <v>3</v>
      </c>
      <c r="D7" s="26">
        <v>24</v>
      </c>
      <c r="E7" s="49">
        <v>0</v>
      </c>
      <c r="F7" s="3">
        <v>10</v>
      </c>
      <c r="G7" s="21">
        <f t="shared" si="0"/>
        <v>0</v>
      </c>
    </row>
    <row r="8" spans="1:7" ht="15">
      <c r="A8" s="7"/>
      <c r="B8" s="3" t="s">
        <v>188</v>
      </c>
      <c r="C8" s="25" t="s">
        <v>3</v>
      </c>
      <c r="D8" s="26">
        <v>24</v>
      </c>
      <c r="E8" s="49">
        <v>0</v>
      </c>
      <c r="F8" s="3">
        <v>10</v>
      </c>
      <c r="G8" s="21">
        <f t="shared" si="0"/>
        <v>0</v>
      </c>
    </row>
    <row r="9" spans="1:7" ht="15">
      <c r="A9" s="7"/>
      <c r="B9" s="3" t="s">
        <v>190</v>
      </c>
      <c r="C9" s="25" t="s">
        <v>3</v>
      </c>
      <c r="D9" s="26">
        <v>24</v>
      </c>
      <c r="E9" s="49">
        <v>0</v>
      </c>
      <c r="F9" s="3">
        <v>10</v>
      </c>
      <c r="G9" s="21">
        <f t="shared" si="0"/>
        <v>0</v>
      </c>
    </row>
    <row r="10" spans="1:7" ht="15">
      <c r="A10" s="7"/>
      <c r="B10" s="3" t="s">
        <v>197</v>
      </c>
      <c r="C10" s="25" t="s">
        <v>3</v>
      </c>
      <c r="D10" s="26">
        <v>24</v>
      </c>
      <c r="E10" s="49">
        <v>0</v>
      </c>
      <c r="F10" s="3">
        <v>10</v>
      </c>
      <c r="G10" s="21">
        <f t="shared" si="0"/>
        <v>0</v>
      </c>
    </row>
    <row r="11" spans="1:7" ht="15">
      <c r="A11" s="24"/>
      <c r="B11" s="3" t="s">
        <v>198</v>
      </c>
      <c r="C11" s="25" t="s">
        <v>3</v>
      </c>
      <c r="D11" s="26">
        <v>24</v>
      </c>
      <c r="E11" s="49">
        <v>0</v>
      </c>
      <c r="F11" s="3">
        <v>10</v>
      </c>
      <c r="G11" s="21">
        <f t="shared" si="0"/>
        <v>0</v>
      </c>
    </row>
    <row r="12" spans="1:7" ht="15">
      <c r="A12" s="7"/>
      <c r="B12" s="3" t="s">
        <v>199</v>
      </c>
      <c r="C12" s="25" t="s">
        <v>3</v>
      </c>
      <c r="D12" s="26">
        <v>24</v>
      </c>
      <c r="E12" s="49">
        <v>0</v>
      </c>
      <c r="F12" s="3">
        <v>10</v>
      </c>
      <c r="G12" s="21">
        <f t="shared" si="0"/>
        <v>0</v>
      </c>
    </row>
    <row r="13" spans="1:7" ht="15">
      <c r="A13" s="7"/>
      <c r="B13" s="3" t="s">
        <v>200</v>
      </c>
      <c r="C13" s="25" t="s">
        <v>3</v>
      </c>
      <c r="D13" s="26">
        <v>24</v>
      </c>
      <c r="E13" s="49">
        <v>0</v>
      </c>
      <c r="F13" s="3">
        <v>10</v>
      </c>
      <c r="G13" s="21">
        <f t="shared" si="0"/>
        <v>0</v>
      </c>
    </row>
    <row r="14" spans="1:7" ht="15">
      <c r="A14" s="7"/>
      <c r="B14" s="3" t="s">
        <v>201</v>
      </c>
      <c r="C14" s="25" t="s">
        <v>3</v>
      </c>
      <c r="D14" s="26">
        <v>24</v>
      </c>
      <c r="E14" s="49">
        <v>0</v>
      </c>
      <c r="F14" s="3">
        <v>4</v>
      </c>
      <c r="G14" s="21">
        <f t="shared" si="0"/>
        <v>0</v>
      </c>
    </row>
    <row r="15" spans="1:7" ht="15">
      <c r="A15" s="7"/>
      <c r="B15" s="3" t="s">
        <v>202</v>
      </c>
      <c r="C15" s="25" t="s">
        <v>3</v>
      </c>
      <c r="D15" s="26">
        <v>24</v>
      </c>
      <c r="E15" s="49">
        <v>0</v>
      </c>
      <c r="F15" s="3">
        <v>4</v>
      </c>
      <c r="G15" s="21">
        <f t="shared" si="0"/>
        <v>0</v>
      </c>
    </row>
    <row r="16" spans="1:7" ht="15">
      <c r="A16" s="7"/>
      <c r="B16" s="3" t="s">
        <v>203</v>
      </c>
      <c r="C16" s="25" t="s">
        <v>3</v>
      </c>
      <c r="D16" s="26">
        <v>24</v>
      </c>
      <c r="E16" s="49">
        <v>0</v>
      </c>
      <c r="F16" s="3">
        <v>4</v>
      </c>
      <c r="G16" s="21">
        <f t="shared" si="0"/>
        <v>0</v>
      </c>
    </row>
    <row r="17" spans="1:7" ht="15">
      <c r="A17" s="7"/>
      <c r="B17" s="3" t="s">
        <v>204</v>
      </c>
      <c r="C17" s="25" t="s">
        <v>3</v>
      </c>
      <c r="D17" s="26">
        <v>24</v>
      </c>
      <c r="E17" s="49">
        <v>0</v>
      </c>
      <c r="F17" s="3">
        <v>4</v>
      </c>
      <c r="G17" s="21">
        <f t="shared" si="0"/>
        <v>0</v>
      </c>
    </row>
    <row r="18" spans="1:7" ht="15">
      <c r="A18" s="7"/>
      <c r="B18" s="3" t="s">
        <v>205</v>
      </c>
      <c r="C18" s="25" t="s">
        <v>3</v>
      </c>
      <c r="D18" s="26">
        <v>24</v>
      </c>
      <c r="E18" s="49">
        <v>0</v>
      </c>
      <c r="F18" s="3">
        <v>4</v>
      </c>
      <c r="G18" s="21">
        <f t="shared" si="0"/>
        <v>0</v>
      </c>
    </row>
    <row r="19" spans="1:7" ht="15">
      <c r="A19" s="7"/>
      <c r="B19" s="3" t="s">
        <v>206</v>
      </c>
      <c r="C19" s="25" t="s">
        <v>3</v>
      </c>
      <c r="D19" s="26">
        <v>24</v>
      </c>
      <c r="E19" s="49">
        <v>0</v>
      </c>
      <c r="F19" s="3">
        <v>4</v>
      </c>
      <c r="G19" s="21">
        <f t="shared" si="0"/>
        <v>0</v>
      </c>
    </row>
    <row r="20" spans="1:7" ht="15">
      <c r="A20" s="7"/>
      <c r="B20" s="3" t="s">
        <v>207</v>
      </c>
      <c r="C20" s="25" t="s">
        <v>3</v>
      </c>
      <c r="D20" s="26">
        <v>24</v>
      </c>
      <c r="E20" s="49">
        <v>0</v>
      </c>
      <c r="F20" s="3">
        <v>4</v>
      </c>
      <c r="G20" s="21">
        <f t="shared" si="0"/>
        <v>0</v>
      </c>
    </row>
    <row r="21" spans="1:7" ht="15">
      <c r="A21" s="7"/>
      <c r="B21" s="3" t="s">
        <v>208</v>
      </c>
      <c r="C21" s="25" t="s">
        <v>3</v>
      </c>
      <c r="D21" s="26">
        <v>24</v>
      </c>
      <c r="E21" s="49">
        <v>0</v>
      </c>
      <c r="F21" s="3">
        <v>4</v>
      </c>
      <c r="G21" s="21">
        <f t="shared" si="0"/>
        <v>0</v>
      </c>
    </row>
    <row r="22" spans="1:7" ht="15">
      <c r="A22" s="7"/>
      <c r="B22" s="3" t="s">
        <v>209</v>
      </c>
      <c r="C22" s="25" t="s">
        <v>3</v>
      </c>
      <c r="D22" s="26">
        <v>24</v>
      </c>
      <c r="E22" s="49">
        <v>0</v>
      </c>
      <c r="F22" s="3">
        <v>4</v>
      </c>
      <c r="G22" s="21">
        <f t="shared" si="0"/>
        <v>0</v>
      </c>
    </row>
    <row r="23" spans="1:7" ht="15">
      <c r="A23" s="7"/>
      <c r="B23" s="3" t="s">
        <v>341</v>
      </c>
      <c r="C23" s="25" t="s">
        <v>3</v>
      </c>
      <c r="D23" s="26">
        <v>24</v>
      </c>
      <c r="E23" s="49">
        <v>0</v>
      </c>
      <c r="F23" s="3">
        <v>1</v>
      </c>
      <c r="G23" s="21">
        <f t="shared" si="0"/>
        <v>0</v>
      </c>
    </row>
    <row r="24" spans="1:7" ht="15">
      <c r="A24" s="7"/>
      <c r="B24" s="3" t="s">
        <v>211</v>
      </c>
      <c r="C24" s="25" t="s">
        <v>3</v>
      </c>
      <c r="D24" s="26">
        <v>24</v>
      </c>
      <c r="E24" s="49">
        <v>0</v>
      </c>
      <c r="F24" s="3">
        <v>1</v>
      </c>
      <c r="G24" s="21">
        <f t="shared" si="0"/>
        <v>0</v>
      </c>
    </row>
    <row r="25" spans="1:7" ht="15">
      <c r="A25" s="7"/>
      <c r="B25" s="3" t="s">
        <v>212</v>
      </c>
      <c r="C25" s="25" t="s">
        <v>3</v>
      </c>
      <c r="D25" s="26">
        <v>24</v>
      </c>
      <c r="E25" s="49">
        <v>0</v>
      </c>
      <c r="F25" s="3">
        <v>2</v>
      </c>
      <c r="G25" s="21">
        <f t="shared" si="0"/>
        <v>0</v>
      </c>
    </row>
    <row r="26" spans="1:7" ht="15">
      <c r="A26" s="7"/>
      <c r="B26" s="3" t="s">
        <v>214</v>
      </c>
      <c r="C26" s="25" t="s">
        <v>3</v>
      </c>
      <c r="D26" s="26">
        <v>24</v>
      </c>
      <c r="E26" s="49">
        <v>0</v>
      </c>
      <c r="F26" s="3">
        <v>2</v>
      </c>
      <c r="G26" s="21">
        <f t="shared" si="0"/>
        <v>0</v>
      </c>
    </row>
    <row r="27" spans="1:7" ht="15">
      <c r="A27" s="7"/>
      <c r="B27" s="3" t="s">
        <v>215</v>
      </c>
      <c r="C27" s="25" t="s">
        <v>3</v>
      </c>
      <c r="D27" s="26">
        <v>24</v>
      </c>
      <c r="E27" s="49">
        <v>0</v>
      </c>
      <c r="F27" s="3">
        <v>2</v>
      </c>
      <c r="G27" s="21">
        <f t="shared" si="0"/>
        <v>0</v>
      </c>
    </row>
    <row r="28" spans="1:7" ht="15">
      <c r="A28" s="7"/>
      <c r="B28" s="3" t="s">
        <v>216</v>
      </c>
      <c r="C28" s="25" t="s">
        <v>3</v>
      </c>
      <c r="D28" s="26">
        <v>24</v>
      </c>
      <c r="E28" s="49">
        <v>0</v>
      </c>
      <c r="F28" s="3">
        <v>1</v>
      </c>
      <c r="G28" s="21">
        <f t="shared" si="0"/>
        <v>0</v>
      </c>
    </row>
    <row r="29" spans="1:7" ht="15">
      <c r="A29" s="7"/>
      <c r="B29" s="3" t="s">
        <v>217</v>
      </c>
      <c r="C29" s="25" t="s">
        <v>3</v>
      </c>
      <c r="D29" s="26">
        <v>24</v>
      </c>
      <c r="E29" s="49">
        <v>0</v>
      </c>
      <c r="F29" s="3">
        <v>2</v>
      </c>
      <c r="G29" s="21">
        <f t="shared" si="0"/>
        <v>0</v>
      </c>
    </row>
    <row r="30" spans="1:7" ht="15">
      <c r="A30" s="7"/>
      <c r="B30" s="3" t="s">
        <v>218</v>
      </c>
      <c r="C30" s="25" t="s">
        <v>3</v>
      </c>
      <c r="D30" s="26">
        <v>24</v>
      </c>
      <c r="E30" s="49">
        <v>0</v>
      </c>
      <c r="F30" s="3">
        <v>2</v>
      </c>
      <c r="G30" s="21">
        <f t="shared" si="0"/>
        <v>0</v>
      </c>
    </row>
    <row r="31" spans="1:7" ht="15">
      <c r="A31" s="7"/>
      <c r="B31" s="3" t="s">
        <v>224</v>
      </c>
      <c r="C31" s="25" t="s">
        <v>3</v>
      </c>
      <c r="D31" s="26">
        <v>24</v>
      </c>
      <c r="E31" s="49">
        <v>0</v>
      </c>
      <c r="F31" s="3">
        <v>1</v>
      </c>
      <c r="G31" s="21">
        <f t="shared" si="0"/>
        <v>0</v>
      </c>
    </row>
    <row r="32" spans="1:7" ht="15">
      <c r="A32" s="7"/>
      <c r="B32" s="3" t="s">
        <v>225</v>
      </c>
      <c r="C32" s="25" t="s">
        <v>3</v>
      </c>
      <c r="D32" s="26">
        <v>24</v>
      </c>
      <c r="E32" s="49">
        <v>0</v>
      </c>
      <c r="F32" s="3">
        <v>1</v>
      </c>
      <c r="G32" s="21">
        <f t="shared" si="0"/>
        <v>0</v>
      </c>
    </row>
    <row r="33" spans="1:7" ht="15">
      <c r="A33" s="7"/>
      <c r="B33" s="3" t="s">
        <v>226</v>
      </c>
      <c r="C33" s="25" t="s">
        <v>3</v>
      </c>
      <c r="D33" s="26">
        <v>24</v>
      </c>
      <c r="E33" s="49">
        <v>0</v>
      </c>
      <c r="F33" s="3">
        <v>1</v>
      </c>
      <c r="G33" s="21">
        <f t="shared" si="0"/>
        <v>0</v>
      </c>
    </row>
    <row r="34" spans="1:7" ht="15" customHeight="1">
      <c r="A34" s="7"/>
      <c r="B34" s="3" t="s">
        <v>227</v>
      </c>
      <c r="C34" s="25" t="s">
        <v>3</v>
      </c>
      <c r="D34" s="26">
        <v>24</v>
      </c>
      <c r="E34" s="49">
        <v>0</v>
      </c>
      <c r="F34" s="3">
        <v>1</v>
      </c>
      <c r="G34" s="21">
        <f t="shared" si="0"/>
        <v>0</v>
      </c>
    </row>
    <row r="35" spans="1:7" ht="15">
      <c r="A35" s="31"/>
      <c r="B35" s="3" t="s">
        <v>228</v>
      </c>
      <c r="C35" s="25" t="s">
        <v>3</v>
      </c>
      <c r="D35" s="26">
        <v>24</v>
      </c>
      <c r="E35" s="49">
        <v>0</v>
      </c>
      <c r="F35" s="3">
        <v>3</v>
      </c>
      <c r="G35" s="21">
        <f t="shared" si="0"/>
        <v>0</v>
      </c>
    </row>
    <row r="36" spans="1:7" ht="15">
      <c r="A36" s="32"/>
      <c r="B36" s="3" t="s">
        <v>236</v>
      </c>
      <c r="C36" s="25" t="s">
        <v>3</v>
      </c>
      <c r="D36" s="26">
        <v>24</v>
      </c>
      <c r="E36" s="49">
        <v>0</v>
      </c>
      <c r="F36" s="3">
        <v>3</v>
      </c>
      <c r="G36" s="21">
        <f t="shared" si="0"/>
        <v>0</v>
      </c>
    </row>
    <row r="37" spans="1:7" ht="15">
      <c r="A37" s="32"/>
      <c r="B37" s="3" t="s">
        <v>237</v>
      </c>
      <c r="C37" s="25" t="s">
        <v>3</v>
      </c>
      <c r="D37" s="26">
        <v>24</v>
      </c>
      <c r="E37" s="49">
        <v>0</v>
      </c>
      <c r="F37" s="3">
        <v>1</v>
      </c>
      <c r="G37" s="21">
        <f t="shared" si="0"/>
        <v>0</v>
      </c>
    </row>
    <row r="38" spans="1:7" ht="15">
      <c r="A38" s="32"/>
      <c r="B38" s="3" t="s">
        <v>342</v>
      </c>
      <c r="C38" s="25" t="s">
        <v>3</v>
      </c>
      <c r="D38" s="26">
        <v>24</v>
      </c>
      <c r="E38" s="49">
        <v>0</v>
      </c>
      <c r="F38" s="3">
        <v>1</v>
      </c>
      <c r="G38" s="21">
        <f t="shared" si="0"/>
        <v>0</v>
      </c>
    </row>
    <row r="39" spans="1:7" ht="15">
      <c r="A39" s="32"/>
      <c r="B39" s="3" t="s">
        <v>258</v>
      </c>
      <c r="C39" s="25" t="s">
        <v>3</v>
      </c>
      <c r="D39" s="26">
        <v>24</v>
      </c>
      <c r="E39" s="49">
        <v>0</v>
      </c>
      <c r="F39" s="3">
        <v>2</v>
      </c>
      <c r="G39" s="21">
        <f t="shared" si="0"/>
        <v>0</v>
      </c>
    </row>
    <row r="40" spans="1:7" ht="15">
      <c r="A40" s="32"/>
      <c r="B40" s="3" t="s">
        <v>259</v>
      </c>
      <c r="C40" s="25" t="s">
        <v>3</v>
      </c>
      <c r="D40" s="26">
        <v>24</v>
      </c>
      <c r="E40" s="49">
        <v>0</v>
      </c>
      <c r="F40" s="3">
        <v>10</v>
      </c>
      <c r="G40" s="21">
        <f t="shared" si="0"/>
        <v>0</v>
      </c>
    </row>
    <row r="41" spans="1:7" ht="15">
      <c r="A41" s="32"/>
      <c r="B41" s="3" t="s">
        <v>260</v>
      </c>
      <c r="C41" s="25" t="s">
        <v>3</v>
      </c>
      <c r="D41" s="26">
        <v>24</v>
      </c>
      <c r="E41" s="49">
        <v>0</v>
      </c>
      <c r="F41" s="3">
        <v>10</v>
      </c>
      <c r="G41" s="21">
        <f t="shared" si="0"/>
        <v>0</v>
      </c>
    </row>
    <row r="42" spans="1:7" ht="15">
      <c r="A42" s="32"/>
      <c r="B42" s="3" t="s">
        <v>261</v>
      </c>
      <c r="C42" s="25" t="s">
        <v>3</v>
      </c>
      <c r="D42" s="26">
        <v>24</v>
      </c>
      <c r="E42" s="49">
        <v>0</v>
      </c>
      <c r="F42" s="3">
        <v>10</v>
      </c>
      <c r="G42" s="21">
        <f t="shared" si="0"/>
        <v>0</v>
      </c>
    </row>
    <row r="43" spans="1:7" ht="15">
      <c r="A43" s="32"/>
      <c r="B43" s="3" t="s">
        <v>268</v>
      </c>
      <c r="C43" s="25" t="s">
        <v>3</v>
      </c>
      <c r="D43" s="26">
        <v>24</v>
      </c>
      <c r="E43" s="49">
        <v>0</v>
      </c>
      <c r="F43" s="3">
        <v>10</v>
      </c>
      <c r="G43" s="21">
        <f t="shared" si="0"/>
        <v>0</v>
      </c>
    </row>
    <row r="44" spans="1:7" ht="15">
      <c r="A44" s="32"/>
      <c r="B44" s="3" t="s">
        <v>269</v>
      </c>
      <c r="C44" s="25" t="s">
        <v>3</v>
      </c>
      <c r="D44" s="26">
        <v>24</v>
      </c>
      <c r="E44" s="49">
        <v>0</v>
      </c>
      <c r="F44" s="3">
        <v>5</v>
      </c>
      <c r="G44" s="21">
        <f t="shared" si="0"/>
        <v>0</v>
      </c>
    </row>
    <row r="45" spans="1:7" ht="15">
      <c r="A45" s="32"/>
      <c r="B45" s="3" t="s">
        <v>270</v>
      </c>
      <c r="C45" s="25" t="s">
        <v>3</v>
      </c>
      <c r="D45" s="26">
        <v>24</v>
      </c>
      <c r="E45" s="49">
        <v>0</v>
      </c>
      <c r="F45" s="3">
        <v>1</v>
      </c>
      <c r="G45" s="21">
        <f t="shared" si="0"/>
        <v>0</v>
      </c>
    </row>
    <row r="46" spans="1:7" ht="15">
      <c r="A46" s="32"/>
      <c r="B46" s="3" t="s">
        <v>271</v>
      </c>
      <c r="C46" s="25" t="s">
        <v>3</v>
      </c>
      <c r="D46" s="26">
        <v>24</v>
      </c>
      <c r="E46" s="49">
        <v>0</v>
      </c>
      <c r="F46" s="3">
        <v>5</v>
      </c>
      <c r="G46" s="21">
        <f t="shared" si="0"/>
        <v>0</v>
      </c>
    </row>
    <row r="47" spans="1:7" ht="15">
      <c r="A47" s="32"/>
      <c r="B47" s="3" t="s">
        <v>276</v>
      </c>
      <c r="C47" s="25" t="s">
        <v>3</v>
      </c>
      <c r="D47" s="26">
        <v>24</v>
      </c>
      <c r="E47" s="49">
        <v>0</v>
      </c>
      <c r="F47" s="3">
        <v>5</v>
      </c>
      <c r="G47" s="21">
        <f t="shared" si="0"/>
        <v>0</v>
      </c>
    </row>
    <row r="48" spans="1:7" ht="15">
      <c r="A48" s="32"/>
      <c r="B48" s="3" t="s">
        <v>277</v>
      </c>
      <c r="C48" s="25" t="s">
        <v>3</v>
      </c>
      <c r="D48" s="26">
        <v>24</v>
      </c>
      <c r="E48" s="49">
        <v>0</v>
      </c>
      <c r="F48" s="3">
        <v>5</v>
      </c>
      <c r="G48" s="21">
        <f t="shared" si="0"/>
        <v>0</v>
      </c>
    </row>
    <row r="49" spans="1:7" ht="15">
      <c r="A49" s="32"/>
      <c r="B49" s="3" t="s">
        <v>278</v>
      </c>
      <c r="C49" s="25" t="s">
        <v>3</v>
      </c>
      <c r="D49" s="26">
        <v>24</v>
      </c>
      <c r="E49" s="49">
        <v>0</v>
      </c>
      <c r="F49" s="3">
        <v>2</v>
      </c>
      <c r="G49" s="21">
        <f t="shared" si="0"/>
        <v>0</v>
      </c>
    </row>
    <row r="50" spans="1:7" ht="15">
      <c r="A50" s="32"/>
      <c r="B50" s="3" t="s">
        <v>279</v>
      </c>
      <c r="C50" s="25" t="s">
        <v>3</v>
      </c>
      <c r="D50" s="26">
        <v>24</v>
      </c>
      <c r="E50" s="49">
        <v>0</v>
      </c>
      <c r="F50" s="3">
        <v>2</v>
      </c>
      <c r="G50" s="21">
        <f t="shared" si="0"/>
        <v>0</v>
      </c>
    </row>
    <row r="51" spans="1:23" s="3" customFormat="1" ht="15">
      <c r="A51" s="24"/>
      <c r="B51" s="3" t="s">
        <v>280</v>
      </c>
      <c r="C51" s="25" t="s">
        <v>3</v>
      </c>
      <c r="D51" s="26">
        <v>24</v>
      </c>
      <c r="E51" s="49">
        <v>0</v>
      </c>
      <c r="F51" s="3">
        <v>1</v>
      </c>
      <c r="G51" s="21">
        <f t="shared" si="0"/>
        <v>0</v>
      </c>
      <c r="H51" s="2"/>
      <c r="I51" s="2"/>
      <c r="J51" s="2"/>
      <c r="K51" s="2"/>
      <c r="L51" s="2"/>
      <c r="M51" s="2"/>
      <c r="N51" s="2"/>
      <c r="O51" s="2"/>
      <c r="P51" s="2"/>
      <c r="Q51" s="2"/>
      <c r="R51" s="2"/>
      <c r="S51" s="2"/>
      <c r="T51" s="2"/>
      <c r="U51" s="2"/>
      <c r="V51" s="2"/>
      <c r="W51" s="18"/>
    </row>
    <row r="52" spans="1:23" s="3" customFormat="1" ht="15">
      <c r="A52" s="24"/>
      <c r="B52" s="3" t="s">
        <v>32</v>
      </c>
      <c r="C52" s="25" t="s">
        <v>3</v>
      </c>
      <c r="D52" s="26">
        <v>24</v>
      </c>
      <c r="E52" s="49">
        <v>0</v>
      </c>
      <c r="F52" s="3">
        <v>1</v>
      </c>
      <c r="G52" s="21">
        <f t="shared" si="0"/>
        <v>0</v>
      </c>
      <c r="H52" s="2"/>
      <c r="I52" s="2"/>
      <c r="J52" s="2"/>
      <c r="K52" s="2"/>
      <c r="L52" s="2"/>
      <c r="M52" s="2"/>
      <c r="N52" s="2"/>
      <c r="O52" s="2"/>
      <c r="P52" s="2"/>
      <c r="Q52" s="2"/>
      <c r="R52" s="2"/>
      <c r="S52" s="2"/>
      <c r="T52" s="2"/>
      <c r="U52" s="2"/>
      <c r="V52" s="2"/>
      <c r="W52" s="18"/>
    </row>
    <row r="53" spans="1:7" ht="15">
      <c r="A53" s="11"/>
      <c r="B53" s="3" t="s">
        <v>33</v>
      </c>
      <c r="C53" s="25" t="s">
        <v>3</v>
      </c>
      <c r="D53" s="26">
        <v>24</v>
      </c>
      <c r="E53" s="49">
        <v>0</v>
      </c>
      <c r="F53" s="3">
        <v>10</v>
      </c>
      <c r="G53" s="21">
        <f t="shared" si="0"/>
        <v>0</v>
      </c>
    </row>
    <row r="54" spans="1:7" ht="15">
      <c r="A54" s="11"/>
      <c r="B54" s="3" t="s">
        <v>281</v>
      </c>
      <c r="C54" s="25" t="s">
        <v>3</v>
      </c>
      <c r="D54" s="26">
        <v>24</v>
      </c>
      <c r="E54" s="49">
        <v>0</v>
      </c>
      <c r="F54" s="3">
        <v>10</v>
      </c>
      <c r="G54" s="21">
        <f t="shared" si="0"/>
        <v>0</v>
      </c>
    </row>
    <row r="55" spans="1:7" ht="15">
      <c r="A55" s="11"/>
      <c r="B55" s="3" t="s">
        <v>282</v>
      </c>
      <c r="C55" s="25" t="s">
        <v>3</v>
      </c>
      <c r="D55" s="26">
        <v>24</v>
      </c>
      <c r="E55" s="49">
        <v>0</v>
      </c>
      <c r="F55" s="3">
        <v>10</v>
      </c>
      <c r="G55" s="21">
        <f t="shared" si="0"/>
        <v>0</v>
      </c>
    </row>
    <row r="56" spans="1:7" ht="15">
      <c r="A56" s="11"/>
      <c r="B56" s="3" t="s">
        <v>343</v>
      </c>
      <c r="C56" s="25" t="s">
        <v>3</v>
      </c>
      <c r="D56" s="26">
        <v>24</v>
      </c>
      <c r="E56" s="49">
        <v>0</v>
      </c>
      <c r="F56" s="3">
        <v>30</v>
      </c>
      <c r="G56" s="21">
        <f t="shared" si="0"/>
        <v>0</v>
      </c>
    </row>
    <row r="57" spans="1:7" ht="15">
      <c r="A57" s="11"/>
      <c r="B57" s="3" t="s">
        <v>283</v>
      </c>
      <c r="C57" s="25" t="s">
        <v>3</v>
      </c>
      <c r="D57" s="26">
        <v>24</v>
      </c>
      <c r="E57" s="49">
        <v>0</v>
      </c>
      <c r="F57" s="3">
        <v>5</v>
      </c>
      <c r="G57" s="21">
        <f t="shared" si="0"/>
        <v>0</v>
      </c>
    </row>
    <row r="58" spans="1:7" ht="15">
      <c r="A58" s="11"/>
      <c r="B58" s="3" t="s">
        <v>344</v>
      </c>
      <c r="C58" s="25" t="s">
        <v>3</v>
      </c>
      <c r="D58" s="26">
        <v>24</v>
      </c>
      <c r="E58" s="49">
        <v>0</v>
      </c>
      <c r="F58" s="3">
        <v>1</v>
      </c>
      <c r="G58" s="21">
        <f t="shared" si="0"/>
        <v>0</v>
      </c>
    </row>
    <row r="59" spans="1:7" ht="15">
      <c r="A59" s="11"/>
      <c r="B59" s="3" t="s">
        <v>345</v>
      </c>
      <c r="C59" s="25" t="s">
        <v>3</v>
      </c>
      <c r="D59" s="26">
        <v>24</v>
      </c>
      <c r="E59" s="49">
        <v>0</v>
      </c>
      <c r="F59" s="3">
        <v>2</v>
      </c>
      <c r="G59" s="21">
        <f t="shared" si="0"/>
        <v>0</v>
      </c>
    </row>
    <row r="60" spans="1:7" ht="15">
      <c r="A60" s="11"/>
      <c r="B60" s="3" t="s">
        <v>346</v>
      </c>
      <c r="C60" s="25" t="s">
        <v>3</v>
      </c>
      <c r="D60" s="26">
        <v>24</v>
      </c>
      <c r="E60" s="49">
        <v>0</v>
      </c>
      <c r="F60" s="3">
        <v>2</v>
      </c>
      <c r="G60" s="21">
        <f t="shared" si="0"/>
        <v>0</v>
      </c>
    </row>
    <row r="61" spans="1:7" ht="15">
      <c r="A61" s="11"/>
      <c r="B61" s="3" t="s">
        <v>347</v>
      </c>
      <c r="C61" s="25" t="s">
        <v>3</v>
      </c>
      <c r="D61" s="26">
        <v>24</v>
      </c>
      <c r="E61" s="49">
        <v>0</v>
      </c>
      <c r="F61" s="3">
        <v>2</v>
      </c>
      <c r="G61" s="21">
        <f t="shared" si="0"/>
        <v>0</v>
      </c>
    </row>
    <row r="62" spans="1:7" ht="15">
      <c r="A62" s="11"/>
      <c r="B62" s="3" t="s">
        <v>292</v>
      </c>
      <c r="C62" s="25" t="s">
        <v>3</v>
      </c>
      <c r="D62" s="26">
        <v>24</v>
      </c>
      <c r="E62" s="49">
        <v>0</v>
      </c>
      <c r="F62" s="3">
        <v>2</v>
      </c>
      <c r="G62" s="21">
        <f t="shared" si="0"/>
        <v>0</v>
      </c>
    </row>
    <row r="63" spans="1:7" ht="15">
      <c r="A63" s="11"/>
      <c r="B63" s="3" t="s">
        <v>293</v>
      </c>
      <c r="C63" s="25" t="s">
        <v>3</v>
      </c>
      <c r="D63" s="26">
        <v>24</v>
      </c>
      <c r="E63" s="49">
        <v>0</v>
      </c>
      <c r="F63" s="3">
        <v>10</v>
      </c>
      <c r="G63" s="21">
        <f t="shared" si="0"/>
        <v>0</v>
      </c>
    </row>
    <row r="64" spans="1:7" ht="15">
      <c r="A64" s="11"/>
      <c r="B64" s="3" t="s">
        <v>304</v>
      </c>
      <c r="C64" s="25" t="s">
        <v>3</v>
      </c>
      <c r="D64" s="26">
        <v>24</v>
      </c>
      <c r="E64" s="49">
        <v>0</v>
      </c>
      <c r="F64" s="3">
        <v>1</v>
      </c>
      <c r="G64" s="21">
        <f t="shared" si="0"/>
        <v>0</v>
      </c>
    </row>
    <row r="65" spans="1:7" ht="15">
      <c r="A65" s="11"/>
      <c r="B65" s="3" t="s">
        <v>305</v>
      </c>
      <c r="C65" s="25" t="s">
        <v>3</v>
      </c>
      <c r="D65" s="26">
        <v>24</v>
      </c>
      <c r="E65" s="49">
        <v>0</v>
      </c>
      <c r="F65" s="3">
        <v>10</v>
      </c>
      <c r="G65" s="21">
        <f t="shared" si="0"/>
        <v>0</v>
      </c>
    </row>
    <row r="66" spans="1:7" ht="15">
      <c r="A66" s="11"/>
      <c r="B66" s="3" t="s">
        <v>306</v>
      </c>
      <c r="C66" s="25" t="s">
        <v>3</v>
      </c>
      <c r="D66" s="26">
        <v>24</v>
      </c>
      <c r="E66" s="49">
        <v>0</v>
      </c>
      <c r="F66" s="3">
        <v>10</v>
      </c>
      <c r="G66" s="21">
        <f t="shared" si="0"/>
        <v>0</v>
      </c>
    </row>
    <row r="67" spans="1:7" ht="15">
      <c r="A67" s="11"/>
      <c r="B67" s="3" t="s">
        <v>307</v>
      </c>
      <c r="C67" s="25" t="s">
        <v>3</v>
      </c>
      <c r="D67" s="26">
        <v>24</v>
      </c>
      <c r="E67" s="49">
        <v>0</v>
      </c>
      <c r="F67" s="3">
        <v>10</v>
      </c>
      <c r="G67" s="21">
        <f t="shared" si="0"/>
        <v>0</v>
      </c>
    </row>
    <row r="68" spans="1:7" ht="15">
      <c r="A68" s="11"/>
      <c r="B68" s="3" t="s">
        <v>308</v>
      </c>
      <c r="C68" s="25" t="s">
        <v>3</v>
      </c>
      <c r="D68" s="26">
        <v>24</v>
      </c>
      <c r="E68" s="49">
        <v>0</v>
      </c>
      <c r="F68" s="3">
        <v>10</v>
      </c>
      <c r="G68" s="21">
        <f t="shared" si="0"/>
        <v>0</v>
      </c>
    </row>
    <row r="69" spans="1:7" ht="15">
      <c r="A69" s="11"/>
      <c r="B69" s="3" t="s">
        <v>309</v>
      </c>
      <c r="C69" s="25" t="s">
        <v>3</v>
      </c>
      <c r="D69" s="26">
        <v>24</v>
      </c>
      <c r="E69" s="49">
        <v>0</v>
      </c>
      <c r="F69" s="3">
        <v>10</v>
      </c>
      <c r="G69" s="21">
        <f t="shared" si="0"/>
        <v>0</v>
      </c>
    </row>
    <row r="70" spans="1:7" ht="15">
      <c r="A70" s="11"/>
      <c r="B70" s="3" t="s">
        <v>310</v>
      </c>
      <c r="C70" s="25" t="s">
        <v>3</v>
      </c>
      <c r="D70" s="26">
        <v>24</v>
      </c>
      <c r="E70" s="49">
        <v>0</v>
      </c>
      <c r="F70" s="3">
        <v>10</v>
      </c>
      <c r="G70" s="21">
        <f t="shared" si="0"/>
        <v>0</v>
      </c>
    </row>
    <row r="71" spans="1:7" ht="15">
      <c r="A71" s="11"/>
      <c r="B71" s="3" t="s">
        <v>311</v>
      </c>
      <c r="C71" s="25" t="s">
        <v>3</v>
      </c>
      <c r="D71" s="26">
        <v>24</v>
      </c>
      <c r="E71" s="49">
        <v>0</v>
      </c>
      <c r="F71" s="3">
        <v>10</v>
      </c>
      <c r="G71" s="21">
        <f t="shared" si="0"/>
        <v>0</v>
      </c>
    </row>
    <row r="72" spans="1:7" ht="15">
      <c r="A72" s="11"/>
      <c r="B72" s="3" t="s">
        <v>348</v>
      </c>
      <c r="C72" s="25" t="s">
        <v>3</v>
      </c>
      <c r="D72" s="26">
        <v>24</v>
      </c>
      <c r="E72" s="49">
        <v>0</v>
      </c>
      <c r="F72" s="3">
        <v>1</v>
      </c>
      <c r="G72" s="21">
        <f t="shared" si="0"/>
        <v>0</v>
      </c>
    </row>
    <row r="73" spans="1:7" ht="15">
      <c r="A73" s="11"/>
      <c r="B73" s="3" t="s">
        <v>349</v>
      </c>
      <c r="C73" s="25" t="s">
        <v>3</v>
      </c>
      <c r="D73" s="26">
        <v>24</v>
      </c>
      <c r="E73" s="49">
        <v>0</v>
      </c>
      <c r="F73" s="3">
        <v>2</v>
      </c>
      <c r="G73" s="21">
        <f t="shared" si="0"/>
        <v>0</v>
      </c>
    </row>
    <row r="74" spans="1:7" ht="15">
      <c r="A74" s="11"/>
      <c r="B74" s="3" t="s">
        <v>350</v>
      </c>
      <c r="C74" s="25" t="s">
        <v>3</v>
      </c>
      <c r="D74" s="26">
        <v>24</v>
      </c>
      <c r="E74" s="49">
        <v>0</v>
      </c>
      <c r="F74" s="3">
        <v>1</v>
      </c>
      <c r="G74" s="21">
        <f t="shared" si="0"/>
        <v>0</v>
      </c>
    </row>
    <row r="75" spans="1:7" ht="15">
      <c r="A75" s="11"/>
      <c r="B75" s="3" t="s">
        <v>351</v>
      </c>
      <c r="C75" s="25" t="s">
        <v>3</v>
      </c>
      <c r="D75" s="26">
        <v>24</v>
      </c>
      <c r="E75" s="49">
        <v>0</v>
      </c>
      <c r="F75" s="3">
        <v>1</v>
      </c>
      <c r="G75" s="21">
        <f t="shared" si="0"/>
        <v>0</v>
      </c>
    </row>
    <row r="76" spans="1:7" ht="15">
      <c r="A76" s="11"/>
      <c r="B76" s="3" t="s">
        <v>352</v>
      </c>
      <c r="C76" s="25" t="s">
        <v>3</v>
      </c>
      <c r="D76" s="26">
        <v>24</v>
      </c>
      <c r="E76" s="49">
        <v>0</v>
      </c>
      <c r="F76" s="3">
        <v>2</v>
      </c>
      <c r="G76" s="21">
        <f t="shared" si="0"/>
        <v>0</v>
      </c>
    </row>
    <row r="77" spans="1:7" ht="15">
      <c r="A77" s="11"/>
      <c r="B77" s="3" t="s">
        <v>353</v>
      </c>
      <c r="C77" s="25" t="s">
        <v>3</v>
      </c>
      <c r="D77" s="26">
        <v>24</v>
      </c>
      <c r="E77" s="49">
        <v>0</v>
      </c>
      <c r="F77" s="3">
        <v>10</v>
      </c>
      <c r="G77" s="21">
        <f t="shared" si="0"/>
        <v>0</v>
      </c>
    </row>
    <row r="78" spans="1:7" ht="15">
      <c r="A78" s="11"/>
      <c r="B78" s="3" t="s">
        <v>354</v>
      </c>
      <c r="C78" s="25" t="s">
        <v>3</v>
      </c>
      <c r="D78" s="26">
        <v>24</v>
      </c>
      <c r="E78" s="49">
        <v>0</v>
      </c>
      <c r="F78" s="3">
        <v>5</v>
      </c>
      <c r="G78" s="21">
        <f t="shared" si="0"/>
        <v>0</v>
      </c>
    </row>
    <row r="79" spans="1:7" ht="15">
      <c r="A79" s="11"/>
      <c r="B79" s="3" t="s">
        <v>355</v>
      </c>
      <c r="C79" s="25" t="s">
        <v>3</v>
      </c>
      <c r="D79" s="26">
        <v>24</v>
      </c>
      <c r="E79" s="49">
        <v>0</v>
      </c>
      <c r="F79" s="3">
        <v>5</v>
      </c>
      <c r="G79" s="21">
        <f t="shared" si="0"/>
        <v>0</v>
      </c>
    </row>
    <row r="80" spans="1:7" ht="15">
      <c r="A80" s="71">
        <v>0</v>
      </c>
      <c r="B80" s="71"/>
      <c r="C80" s="71"/>
      <c r="D80" s="71"/>
      <c r="E80" s="71"/>
      <c r="F80" s="71"/>
      <c r="G80" s="16">
        <f>SUM(G4:G79)</f>
        <v>0</v>
      </c>
    </row>
    <row r="81" spans="1:7" ht="15" customHeight="1">
      <c r="A81" s="72" t="s">
        <v>356</v>
      </c>
      <c r="B81" s="72"/>
      <c r="C81" s="72"/>
      <c r="D81" s="72"/>
      <c r="E81" s="72"/>
      <c r="F81" s="72"/>
      <c r="G81" s="17">
        <f>G80/8</f>
        <v>0</v>
      </c>
    </row>
  </sheetData>
  <sheetProtection selectLockedCells="1" selectUnlockedCells="1"/>
  <mergeCells count="4">
    <mergeCell ref="A1:G1"/>
    <mergeCell ref="A2:G2"/>
    <mergeCell ref="A80:F80"/>
    <mergeCell ref="A81:F81"/>
  </mergeCells>
  <printOptions/>
  <pageMargins left="0.7875" right="0.7875"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I26"/>
  <sheetViews>
    <sheetView zoomScalePageLayoutView="0" workbookViewId="0" topLeftCell="A1">
      <selection activeCell="A1" sqref="A1"/>
    </sheetView>
  </sheetViews>
  <sheetFormatPr defaultColWidth="14.421875" defaultRowHeight="15"/>
  <cols>
    <col min="1" max="1" width="6.7109375" style="22" customWidth="1"/>
    <col min="2" max="2" width="33.57421875" style="22" customWidth="1"/>
    <col min="3" max="3" width="15.57421875" style="22" customWidth="1"/>
    <col min="4" max="4" width="15.7109375" style="22" customWidth="1"/>
    <col min="5" max="5" width="17.421875" style="1" customWidth="1"/>
    <col min="6" max="6" width="16.7109375" style="1" customWidth="1"/>
    <col min="7" max="7" width="16.8515625" style="1" customWidth="1"/>
    <col min="8" max="8" width="14.8515625" style="22" customWidth="1"/>
    <col min="9" max="26" width="8.7109375" style="22" customWidth="1"/>
    <col min="27" max="16384" width="14.421875" style="22" customWidth="1"/>
  </cols>
  <sheetData>
    <row r="1" spans="1:7" ht="66" customHeight="1">
      <c r="A1" s="69" t="s">
        <v>357</v>
      </c>
      <c r="B1" s="69"/>
      <c r="C1" s="69"/>
      <c r="D1" s="69"/>
      <c r="E1" s="69"/>
      <c r="F1" s="69"/>
      <c r="G1" s="69"/>
    </row>
    <row r="2" spans="1:7" ht="40.5" customHeight="1">
      <c r="A2" s="34"/>
      <c r="B2" s="79" t="s">
        <v>358</v>
      </c>
      <c r="C2" s="79"/>
      <c r="D2" s="79"/>
      <c r="E2" s="79"/>
      <c r="F2" s="79"/>
      <c r="G2" s="79"/>
    </row>
    <row r="3" spans="1:7" ht="40.5" customHeight="1">
      <c r="A3" s="59"/>
      <c r="B3" s="15" t="s">
        <v>2</v>
      </c>
      <c r="C3" s="15" t="s">
        <v>3</v>
      </c>
      <c r="D3" s="15" t="s">
        <v>4</v>
      </c>
      <c r="E3" s="15" t="s">
        <v>5</v>
      </c>
      <c r="F3" s="15" t="s">
        <v>6</v>
      </c>
      <c r="G3" s="15" t="s">
        <v>7</v>
      </c>
    </row>
    <row r="4" spans="1:7" ht="40.5" customHeight="1">
      <c r="A4" s="24">
        <v>1</v>
      </c>
      <c r="B4" s="12" t="s">
        <v>359</v>
      </c>
      <c r="C4" s="25" t="s">
        <v>3</v>
      </c>
      <c r="D4" s="26">
        <v>60</v>
      </c>
      <c r="E4" s="61">
        <v>0</v>
      </c>
      <c r="F4" s="3">
        <v>2</v>
      </c>
      <c r="G4" s="21">
        <f aca="true" t="shared" si="0" ref="G4:G9">(E4/D4)*F4</f>
        <v>0</v>
      </c>
    </row>
    <row r="5" spans="1:7" ht="40.5" customHeight="1">
      <c r="A5" s="24">
        <v>2</v>
      </c>
      <c r="B5" s="12" t="s">
        <v>360</v>
      </c>
      <c r="C5" s="25" t="s">
        <v>3</v>
      </c>
      <c r="D5" s="26">
        <v>60</v>
      </c>
      <c r="E5" s="61">
        <v>0</v>
      </c>
      <c r="F5" s="3">
        <v>7</v>
      </c>
      <c r="G5" s="21">
        <f t="shared" si="0"/>
        <v>0</v>
      </c>
    </row>
    <row r="6" spans="1:9" ht="40.5" customHeight="1">
      <c r="A6" s="24">
        <v>3</v>
      </c>
      <c r="B6" s="12" t="s">
        <v>361</v>
      </c>
      <c r="C6" s="25" t="s">
        <v>3</v>
      </c>
      <c r="D6" s="26">
        <v>60</v>
      </c>
      <c r="E6" s="61">
        <v>0</v>
      </c>
      <c r="F6" s="3">
        <v>2</v>
      </c>
      <c r="G6" s="21">
        <f t="shared" si="0"/>
        <v>0</v>
      </c>
      <c r="I6" s="37"/>
    </row>
    <row r="7" spans="1:7" ht="40.5" customHeight="1">
      <c r="A7" s="24">
        <v>4</v>
      </c>
      <c r="B7" s="12" t="s">
        <v>362</v>
      </c>
      <c r="C7" s="25" t="s">
        <v>3</v>
      </c>
      <c r="D7" s="26">
        <v>60</v>
      </c>
      <c r="E7" s="61">
        <v>0</v>
      </c>
      <c r="F7" s="3">
        <v>2</v>
      </c>
      <c r="G7" s="21">
        <f t="shared" si="0"/>
        <v>0</v>
      </c>
    </row>
    <row r="8" spans="1:7" ht="40.5" customHeight="1">
      <c r="A8" s="24">
        <v>5</v>
      </c>
      <c r="B8" s="12" t="s">
        <v>363</v>
      </c>
      <c r="C8" s="25" t="s">
        <v>3</v>
      </c>
      <c r="D8" s="26">
        <v>60</v>
      </c>
      <c r="E8" s="61">
        <v>0</v>
      </c>
      <c r="F8" s="3">
        <v>2</v>
      </c>
      <c r="G8" s="21">
        <f t="shared" si="0"/>
        <v>0</v>
      </c>
    </row>
    <row r="9" spans="1:7" ht="33" customHeight="1">
      <c r="A9" s="24">
        <v>6</v>
      </c>
      <c r="B9" s="12" t="s">
        <v>364</v>
      </c>
      <c r="C9" s="25" t="s">
        <v>3</v>
      </c>
      <c r="D9" s="26">
        <v>60</v>
      </c>
      <c r="E9" s="61">
        <v>0</v>
      </c>
      <c r="F9" s="3">
        <v>2</v>
      </c>
      <c r="G9" s="21">
        <f t="shared" si="0"/>
        <v>0</v>
      </c>
    </row>
    <row r="10" spans="1:7" ht="15">
      <c r="A10" s="73"/>
      <c r="B10" s="73"/>
      <c r="C10" s="73"/>
      <c r="D10" s="73"/>
      <c r="E10" s="73"/>
      <c r="F10" s="73"/>
      <c r="G10" s="41">
        <f>SUM(G4:G9)</f>
        <v>0</v>
      </c>
    </row>
    <row r="11" spans="1:7" ht="34.5" customHeight="1">
      <c r="A11" s="73" t="s">
        <v>365</v>
      </c>
      <c r="B11" s="73"/>
      <c r="C11" s="73"/>
      <c r="D11" s="73"/>
      <c r="E11" s="73"/>
      <c r="F11" s="73"/>
      <c r="G11" s="41">
        <f>G10/7</f>
        <v>0</v>
      </c>
    </row>
    <row r="12" ht="15">
      <c r="C12" s="1"/>
    </row>
    <row r="13" ht="15">
      <c r="C13" s="1"/>
    </row>
    <row r="14" ht="15">
      <c r="C14" s="1"/>
    </row>
    <row r="15" ht="15">
      <c r="C15" s="1"/>
    </row>
    <row r="16" ht="15">
      <c r="C16" s="1"/>
    </row>
    <row r="17" ht="15">
      <c r="C17" s="1"/>
    </row>
    <row r="18" ht="15">
      <c r="C18" s="1"/>
    </row>
    <row r="19" ht="15">
      <c r="C19" s="1"/>
    </row>
    <row r="20" ht="15">
      <c r="C20" s="1"/>
    </row>
    <row r="21" spans="3:5" ht="15">
      <c r="C21" s="1"/>
      <c r="E21" s="62"/>
    </row>
    <row r="22" spans="3:5" ht="15">
      <c r="C22" s="1"/>
      <c r="E22" s="62"/>
    </row>
    <row r="23" spans="3:5" ht="15">
      <c r="C23" s="1"/>
      <c r="E23" s="62"/>
    </row>
    <row r="24" spans="3:5" ht="15">
      <c r="C24" s="1"/>
      <c r="E24" s="62"/>
    </row>
    <row r="25" spans="3:5" ht="15">
      <c r="C25" s="1"/>
      <c r="E25" s="62"/>
    </row>
    <row r="26" spans="3:5" ht="15">
      <c r="C26" s="1"/>
      <c r="E26" s="62"/>
    </row>
  </sheetData>
  <sheetProtection selectLockedCells="1" selectUnlockedCells="1"/>
  <mergeCells count="4">
    <mergeCell ref="A1:G1"/>
    <mergeCell ref="B2:G2"/>
    <mergeCell ref="A10:F10"/>
    <mergeCell ref="A11:F11"/>
  </mergeCells>
  <printOptions/>
  <pageMargins left="0.7875" right="0.7875"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Demapa5</dc:creator>
  <cp:keywords/>
  <dc:description/>
  <cp:lastModifiedBy>Demapa5</cp:lastModifiedBy>
  <dcterms:created xsi:type="dcterms:W3CDTF">2018-12-21T16:07:40Z</dcterms:created>
  <dcterms:modified xsi:type="dcterms:W3CDTF">2018-12-21T16:07:40Z</dcterms:modified>
  <cp:category/>
  <cp:version/>
  <cp:contentType/>
  <cp:contentStatus/>
</cp:coreProperties>
</file>